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85" windowHeight="11535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'стр.1'!$A$1:$FD$63</definedName>
    <definedName name="_xlnm.Print_Area" localSheetId="1">'стр.2'!$A$1:$FD$25</definedName>
    <definedName name="_xlnm.Print_Area" localSheetId="2">'стр.3'!$A$1:$FD$20</definedName>
  </definedNames>
  <calcPr fullCalcOnLoad="1"/>
</workbook>
</file>

<file path=xl/sharedStrings.xml><?xml version="1.0" encoding="utf-8"?>
<sst xmlns="http://schemas.openxmlformats.org/spreadsheetml/2006/main" count="361" uniqueCount="160">
  <si>
    <t>УТВЕРЖДАЮ</t>
  </si>
  <si>
    <t>(подпись)</t>
  </si>
  <si>
    <t>(расшифровка подписи)</t>
  </si>
  <si>
    <t>"</t>
  </si>
  <si>
    <t xml:space="preserve">" </t>
  </si>
  <si>
    <t xml:space="preserve"> г.</t>
  </si>
  <si>
    <t>КОДЫ</t>
  </si>
  <si>
    <t>Форма по ОКУД</t>
  </si>
  <si>
    <t>Дата</t>
  </si>
  <si>
    <t>по ОКЕИ</t>
  </si>
  <si>
    <t>Код по бюджетной классификации</t>
  </si>
  <si>
    <t>раздела</t>
  </si>
  <si>
    <t>целевой статьи</t>
  </si>
  <si>
    <t>Итого</t>
  </si>
  <si>
    <t>Исполнитель</t>
  </si>
  <si>
    <t>(должность)</t>
  </si>
  <si>
    <t>(телефон)</t>
  </si>
  <si>
    <t>Сумма на год</t>
  </si>
  <si>
    <t>Руководитель</t>
  </si>
  <si>
    <t>БЮДЖЕТНАЯ РОСПИСЬ</t>
  </si>
  <si>
    <t>НА 20</t>
  </si>
  <si>
    <t>И 20</t>
  </si>
  <si>
    <t>0501060</t>
  </si>
  <si>
    <t>Глава по БК</t>
  </si>
  <si>
    <t>Форма 0501060 с. 2</t>
  </si>
  <si>
    <t xml:space="preserve"> год</t>
  </si>
  <si>
    <t>Наименование показателя</t>
  </si>
  <si>
    <t>подраздела</t>
  </si>
  <si>
    <t>(главный администратор источников финансирования</t>
  </si>
  <si>
    <t>вида
расходов</t>
  </si>
  <si>
    <t>программной (непрограммной) статьи</t>
  </si>
  <si>
    <t>направления расходов</t>
  </si>
  <si>
    <t>по Сводному реестру</t>
  </si>
  <si>
    <t>ФИНАНСОВЫЙ ГОД И НА ПЛАНОВЫЙ ПЕРИОД  20</t>
  </si>
  <si>
    <t>Единица измерения: руб.</t>
  </si>
  <si>
    <t>на 20</t>
  </si>
  <si>
    <t>383</t>
  </si>
  <si>
    <t xml:space="preserve">Код 
распорядителя (получателя) 
средств бюджета 
</t>
  </si>
  <si>
    <t xml:space="preserve">Фонд оплаты труда государственных (муниципальных) органов </t>
  </si>
  <si>
    <t>0100</t>
  </si>
  <si>
    <t>0102</t>
  </si>
  <si>
    <t>8880080010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</si>
  <si>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</si>
  <si>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</si>
  <si>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</si>
  <si>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</si>
  <si>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8880080040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</si>
  <si>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</si>
  <si>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</si>
  <si>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</si>
  <si>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</si>
  <si>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Уплата прочих налогов, сборов</t>
  </si>
  <si>
    <t>852</t>
  </si>
  <si>
    <t>Уплата иных платежей</t>
  </si>
  <si>
    <t>853</t>
  </si>
  <si>
    <t>0107</t>
  </si>
  <si>
    <t xml:space="preserve">Резервные фонды </t>
  </si>
  <si>
    <t>0111</t>
  </si>
  <si>
    <t>870</t>
  </si>
  <si>
    <t>Фонд оплаты труда казенных учреждений</t>
  </si>
  <si>
    <t>0113</t>
  </si>
  <si>
    <t>111</t>
  </si>
  <si>
    <t>119</t>
  </si>
  <si>
    <t>1060259300</t>
  </si>
  <si>
    <t>0200</t>
  </si>
  <si>
    <t>0203</t>
  </si>
  <si>
    <t>8880051180</t>
  </si>
  <si>
    <t>0300</t>
  </si>
  <si>
    <t>0310</t>
  </si>
  <si>
    <t>0400</t>
  </si>
  <si>
    <t>0409</t>
  </si>
  <si>
    <t>0500</t>
  </si>
  <si>
    <t>непрограммое</t>
  </si>
  <si>
    <t>0503</t>
  </si>
  <si>
    <t>Иные межбюджетных трансферты</t>
  </si>
  <si>
    <t>1403</t>
  </si>
  <si>
    <t>1400</t>
  </si>
  <si>
    <t>540</t>
  </si>
  <si>
    <t xml:space="preserve">Главный распорядитель средств местного бюджета </t>
  </si>
  <si>
    <t>дефицита  бюджета)</t>
  </si>
  <si>
    <t>Распорядитель средств бюджета</t>
  </si>
  <si>
    <t xml:space="preserve">Код администратора источников финансирования дефицита бюджета </t>
  </si>
  <si>
    <t>Код по бюджетной классификации источника
финансирования дефицита бюджета</t>
  </si>
  <si>
    <t>Главный бухгалтер</t>
  </si>
  <si>
    <t xml:space="preserve">Код дохода по бюджетной классификации </t>
  </si>
  <si>
    <t>Налог на доходы физических лиц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</si>
  <si>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</si>
  <si>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</si>
  <si>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</si>
  <si>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</si>
  <si>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</si>
  <si>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</si>
  <si>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</si>
  <si>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</si>
  <si>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17</t>
  </si>
  <si>
    <t>Я.А.Безрукова</t>
  </si>
  <si>
    <t>Администрация Коболдинского сельсовета Селемджинского района</t>
  </si>
  <si>
    <t>Раздел I. Расходы бюджета Коболдинского сельсовета Селемджинского района</t>
  </si>
  <si>
    <t>непрограммное</t>
  </si>
  <si>
    <t>014</t>
  </si>
  <si>
    <t>8880080020</t>
  </si>
  <si>
    <t>Уплата налога на имущество организаций и земельного налога</t>
  </si>
  <si>
    <t>8880080030</t>
  </si>
  <si>
    <t>8880080050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</si>
  <si>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</si>
  <si>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</si>
  <si>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</si>
  <si>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Взносы по обязательному социальному страхованию на выплаты по оплате труда и иные выплаты работникам казенных учреждений</t>
  </si>
  <si>
    <t>0309</t>
  </si>
  <si>
    <t>2010110120</t>
  </si>
  <si>
    <t>программное</t>
  </si>
  <si>
    <t>2020110130</t>
  </si>
  <si>
    <t>5010110160</t>
  </si>
  <si>
    <t>0412</t>
  </si>
  <si>
    <t>8880080070</t>
  </si>
  <si>
    <t>8880080080</t>
  </si>
  <si>
    <t>0800</t>
  </si>
  <si>
    <t>0801</t>
  </si>
  <si>
    <t>3010110110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</si>
  <si>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</si>
  <si>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8880080090</t>
  </si>
  <si>
    <t>Раздел II. Доходы бюджета Коболдинского сельсовета Селемджинского района</t>
  </si>
  <si>
    <t>1 06 06033 10 0000 110</t>
  </si>
  <si>
    <t>1 06 06043 10 0000 110</t>
  </si>
  <si>
    <t>1 08 04020 01 0000 110</t>
  </si>
  <si>
    <t>1 11 05035 10 0000 120</t>
  </si>
  <si>
    <t>1 01 02000 01 00000 110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</si>
  <si>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</si>
  <si>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</si>
  <si>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натариальных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</si>
  <si>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</si>
  <si>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</si>
  <si>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государсвенную регистрацию актов гражданского состояния</t>
  </si>
  <si>
    <t>2 02 03003 10 0000 151</t>
  </si>
  <si>
    <t>2 02 01001 10 0000 151</t>
  </si>
  <si>
    <t>Субвенции бюджетам сельских  поселений на осуществления первичного воинского учета</t>
  </si>
  <si>
    <t>2 02 03015 10 0000 151</t>
  </si>
  <si>
    <t xml:space="preserve">Прочие межбюджетные трансферты, передаваемые бюджетам сельских  поселений </t>
  </si>
  <si>
    <t>2 02 04999 10 0000 151</t>
  </si>
  <si>
    <t>2 07 05030 10 0000 180</t>
  </si>
  <si>
    <t>Прочие безвозмездные поступления в бюджеты сельских поселений</t>
  </si>
  <si>
    <t>Раздел III. Источники финансирования дефицита бюджета Коболдинского сельсовета Селемджинского района</t>
  </si>
  <si>
    <t>01050201100000510</t>
  </si>
  <si>
    <t>01050201100000610</t>
  </si>
  <si>
    <t>Е.А.Емельянова</t>
  </si>
  <si>
    <t>27138</t>
  </si>
  <si>
    <t>Увеличение прочих остатков денежных средств бюджетов сельский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</si>
  <si>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</si>
  <si>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</si>
  <si>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</si>
  <si>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1100</t>
  </si>
  <si>
    <t>1105</t>
  </si>
  <si>
    <t>4010110150</t>
  </si>
  <si>
    <t>Первоначальный план на 2017 год</t>
  </si>
  <si>
    <t>Изменения ассигнований текущего года</t>
  </si>
  <si>
    <t>Измененный план на 2017 год</t>
  </si>
  <si>
    <t xml:space="preserve">Изменения ассигнований текущего года </t>
  </si>
  <si>
    <t>февраля</t>
  </si>
  <si>
    <t>22</t>
  </si>
  <si>
    <t>22.02.2017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</si>
</sst>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justify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justify" vertical="center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16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6" xfId="0" applyNumberFormat="1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justify" vertical="center"/>
    </xf>
    <xf numFmtId="4" fontId="1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D63"/>
  <sheetViews>
    <sheetView zoomScaleSheetLayoutView="100" zoomScalePageLayoutView="0" workbookViewId="0" topLeftCell="A58">
      <selection activeCell="GC17" sqref="GC17"/>
    </sheetView>
  </sheetViews>
  <sheetFormatPr defaultColWidth="0.875" defaultRowHeight="12.75"/>
  <cols>
    <col min="1" max="45" width="0.875" style="2" customWidth="1"/>
    <col min="46" max="46" width="0.74609375" style="2" customWidth="1"/>
    <col min="47" max="47" width="0.6171875" style="2" customWidth="1"/>
    <col min="48" max="48" width="0.875" style="2" hidden="1" customWidth="1"/>
    <col min="49" max="49" width="0.875" style="2" customWidth="1"/>
    <col min="50" max="50" width="1.25" style="2" customWidth="1"/>
    <col min="51" max="84" width="0.875" style="2" customWidth="1"/>
    <col min="85" max="85" width="1.37890625" style="2" customWidth="1"/>
    <col min="86" max="97" width="0.875" style="2" customWidth="1"/>
    <col min="98" max="98" width="2.625" style="2" customWidth="1"/>
    <col min="99" max="159" width="0.875" style="2" customWidth="1"/>
    <col min="160" max="160" width="0.2421875" style="2" customWidth="1"/>
    <col min="161" max="190" width="0.875" style="2" customWidth="1"/>
    <col min="191" max="191" width="1.875" style="2" bestFit="1" customWidth="1"/>
    <col min="192" max="16384" width="0.875" style="2" customWidth="1"/>
  </cols>
  <sheetData>
    <row r="1" s="1" customFormat="1" ht="12"/>
    <row r="2" spans="109:160" s="1" customFormat="1" ht="12">
      <c r="DE2" s="121" t="s">
        <v>0</v>
      </c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</row>
    <row r="3" spans="109:160" s="1" customFormat="1" ht="12">
      <c r="DE3" s="9" t="s">
        <v>18</v>
      </c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G3" s="122" t="s">
        <v>95</v>
      </c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</row>
    <row r="4" spans="122:160" s="8" customFormat="1" ht="13.5" customHeight="1">
      <c r="DR4" s="123" t="s">
        <v>1</v>
      </c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G4" s="124" t="s">
        <v>2</v>
      </c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</row>
    <row r="5" spans="109:143" s="1" customFormat="1" ht="12.75" customHeight="1">
      <c r="DE5" s="107" t="s">
        <v>3</v>
      </c>
      <c r="DF5" s="107"/>
      <c r="DG5" s="100" t="s">
        <v>158</v>
      </c>
      <c r="DH5" s="100"/>
      <c r="DI5" s="100"/>
      <c r="DJ5" s="100"/>
      <c r="DK5" s="103" t="s">
        <v>4</v>
      </c>
      <c r="DL5" s="103"/>
      <c r="DM5" s="100" t="s">
        <v>157</v>
      </c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4">
        <v>20</v>
      </c>
      <c r="EE5" s="104"/>
      <c r="EF5" s="104"/>
      <c r="EG5" s="104"/>
      <c r="EH5" s="125" t="s">
        <v>94</v>
      </c>
      <c r="EI5" s="125"/>
      <c r="EJ5" s="125"/>
      <c r="EK5" s="103" t="s">
        <v>5</v>
      </c>
      <c r="EL5" s="103"/>
      <c r="EM5" s="103"/>
    </row>
    <row r="6" spans="110:140" s="1" customFormat="1" ht="12">
      <c r="DF6" s="3"/>
      <c r="DG6" s="22"/>
      <c r="DH6" s="22"/>
      <c r="DI6" s="22"/>
      <c r="DJ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5"/>
      <c r="EE6" s="5"/>
      <c r="EF6" s="5"/>
      <c r="EG6" s="5"/>
      <c r="EH6" s="26"/>
      <c r="EI6" s="26"/>
      <c r="EJ6" s="26"/>
    </row>
    <row r="7" s="27" customFormat="1" ht="12"/>
    <row r="8" spans="1:160" s="41" customFormat="1" ht="13.5">
      <c r="A8" s="102" t="s">
        <v>19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</row>
    <row r="9" spans="1:149" s="38" customFormat="1" ht="14.25" customHeight="1">
      <c r="A9" s="37"/>
      <c r="B9" s="37"/>
      <c r="C9" s="37"/>
      <c r="D9" s="37"/>
      <c r="Q9" s="39"/>
      <c r="R9" s="39"/>
      <c r="S9" s="39"/>
      <c r="T9" s="39"/>
      <c r="U9" s="39"/>
      <c r="V9" s="39"/>
      <c r="W9" s="39"/>
      <c r="AF9" s="39"/>
      <c r="AN9" s="39"/>
      <c r="AO9" s="39"/>
      <c r="AP9" s="39"/>
      <c r="AQ9" s="39"/>
      <c r="AR9" s="39"/>
      <c r="AS9" s="39"/>
      <c r="AT9" s="39" t="s">
        <v>20</v>
      </c>
      <c r="AU9" s="105" t="s">
        <v>94</v>
      </c>
      <c r="AV9" s="105"/>
      <c r="AW9" s="105"/>
      <c r="AX9" s="105"/>
      <c r="AY9" s="106" t="s">
        <v>33</v>
      </c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5"/>
      <c r="DG9" s="105"/>
      <c r="DH9" s="105"/>
      <c r="DI9" s="105"/>
      <c r="DJ9" s="106" t="s">
        <v>21</v>
      </c>
      <c r="DK9" s="106"/>
      <c r="DL9" s="106"/>
      <c r="DM9" s="106"/>
      <c r="DN9" s="106"/>
      <c r="DO9" s="106"/>
      <c r="DP9" s="105"/>
      <c r="DQ9" s="105"/>
      <c r="DR9" s="105"/>
      <c r="DS9" s="105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40"/>
      <c r="EJ9" s="37"/>
      <c r="EK9" s="37"/>
      <c r="EL9" s="37"/>
      <c r="EM9" s="37"/>
      <c r="EN9" s="37"/>
      <c r="EO9" s="37"/>
      <c r="EP9" s="37"/>
      <c r="EQ9" s="37"/>
      <c r="ER9" s="37"/>
      <c r="ES9" s="37"/>
    </row>
    <row r="10" spans="1:160" s="1" customFormat="1" ht="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</row>
    <row r="11" spans="1:160" s="42" customFormat="1" ht="12.7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6"/>
      <c r="AI11" s="26"/>
      <c r="AJ11" s="26"/>
      <c r="AK11" s="26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6"/>
      <c r="CV11" s="26"/>
      <c r="CW11" s="26"/>
      <c r="CX11" s="26"/>
      <c r="CY11" s="28"/>
      <c r="CZ11" s="28"/>
      <c r="DA11" s="28"/>
      <c r="DB11" s="28"/>
      <c r="DC11" s="28"/>
      <c r="DD11" s="28"/>
      <c r="DE11" s="26"/>
      <c r="DF11" s="26"/>
      <c r="DG11" s="26"/>
      <c r="DH11" s="26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EP11" s="92" t="s">
        <v>6</v>
      </c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</row>
    <row r="12" spans="1:160" s="42" customFormat="1" ht="12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EJ12" s="28"/>
      <c r="EK12" s="28"/>
      <c r="EL12" s="28"/>
      <c r="EM12" s="28"/>
      <c r="EN12" s="28" t="s">
        <v>7</v>
      </c>
      <c r="EP12" s="93" t="s">
        <v>22</v>
      </c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5"/>
    </row>
    <row r="13" spans="140:160" s="42" customFormat="1" ht="12" customHeight="1">
      <c r="EJ13" s="28"/>
      <c r="EK13" s="28"/>
      <c r="EL13" s="28"/>
      <c r="EM13" s="28"/>
      <c r="EN13" s="28" t="s">
        <v>8</v>
      </c>
      <c r="EP13" s="87" t="s">
        <v>159</v>
      </c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9"/>
    </row>
    <row r="14" spans="1:160" s="42" customFormat="1" ht="12">
      <c r="A14" s="42" t="s">
        <v>78</v>
      </c>
      <c r="EJ14" s="28"/>
      <c r="EK14" s="28"/>
      <c r="EL14" s="28"/>
      <c r="EM14" s="28"/>
      <c r="EN14" s="28"/>
      <c r="EP14" s="96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8"/>
    </row>
    <row r="15" spans="1:160" s="42" customFormat="1" ht="12">
      <c r="A15" s="42" t="s">
        <v>28</v>
      </c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EJ15" s="28"/>
      <c r="EK15" s="28"/>
      <c r="EL15" s="28"/>
      <c r="EM15" s="28"/>
      <c r="EN15" s="28"/>
      <c r="EP15" s="96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8"/>
    </row>
    <row r="16" spans="1:160" s="42" customFormat="1" ht="12">
      <c r="A16" s="42" t="s">
        <v>79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90" t="s">
        <v>96</v>
      </c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6"/>
      <c r="DV16" s="6"/>
      <c r="DW16" s="6"/>
      <c r="DX16" s="6"/>
      <c r="DY16" s="44"/>
      <c r="EJ16" s="28"/>
      <c r="EK16" s="28"/>
      <c r="EL16" s="28"/>
      <c r="EM16" s="28"/>
      <c r="EN16" s="28" t="s">
        <v>23</v>
      </c>
      <c r="EP16" s="99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1"/>
    </row>
    <row r="17" spans="1:160" s="42" customFormat="1" ht="12.75" customHeight="1">
      <c r="A17" s="42" t="s">
        <v>80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6"/>
      <c r="DV17" s="6"/>
      <c r="DW17" s="6"/>
      <c r="DX17" s="6"/>
      <c r="DY17" s="44"/>
      <c r="EJ17" s="28"/>
      <c r="EK17" s="28"/>
      <c r="EL17" s="28"/>
      <c r="EM17" s="28"/>
      <c r="EN17" s="28" t="s">
        <v>32</v>
      </c>
      <c r="EP17" s="87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9"/>
    </row>
    <row r="18" spans="1:160" s="12" customFormat="1" ht="13.5" customHeight="1" thickBot="1">
      <c r="A18" s="30" t="s">
        <v>34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9"/>
      <c r="BK18" s="29"/>
      <c r="BL18" s="29"/>
      <c r="BM18" s="29"/>
      <c r="DU18" s="20"/>
      <c r="DV18" s="20"/>
      <c r="DW18" s="20"/>
      <c r="DX18" s="20"/>
      <c r="DY18" s="20"/>
      <c r="EJ18" s="13"/>
      <c r="EK18" s="13"/>
      <c r="EL18" s="13"/>
      <c r="EM18" s="13"/>
      <c r="EN18" s="13" t="s">
        <v>9</v>
      </c>
      <c r="EP18" s="126" t="s">
        <v>36</v>
      </c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8"/>
    </row>
    <row r="19" spans="1:160" s="1" customFormat="1" ht="6" customHeight="1">
      <c r="A19" s="9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3"/>
      <c r="BJ19" s="7"/>
      <c r="BK19" s="7"/>
      <c r="BL19" s="7"/>
      <c r="BM19" s="7"/>
      <c r="EL19" s="12"/>
      <c r="EM19" s="13"/>
      <c r="EN19" s="12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</row>
    <row r="20" spans="1:160" s="1" customFormat="1" ht="18.75">
      <c r="A20" s="129" t="s">
        <v>97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</row>
    <row r="21" spans="1:141" s="1" customFormat="1" ht="1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23"/>
      <c r="CM21" s="31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9"/>
      <c r="DQ21" s="9"/>
      <c r="DR21" s="9"/>
      <c r="DS21" s="9"/>
      <c r="DT21" s="30"/>
      <c r="DU21" s="33"/>
      <c r="DV21" s="33"/>
      <c r="DW21" s="33"/>
      <c r="DX21" s="33"/>
      <c r="DY21" s="33"/>
      <c r="DZ21" s="33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</row>
    <row r="22" spans="1:160" s="12" customFormat="1" ht="12.75" customHeight="1">
      <c r="A22" s="157" t="s">
        <v>26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9"/>
      <c r="AG22" s="166" t="s">
        <v>37</v>
      </c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8"/>
      <c r="AY22" s="175" t="s">
        <v>10</v>
      </c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7"/>
      <c r="DF22" s="109" t="s">
        <v>153</v>
      </c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6"/>
      <c r="DW22" s="109" t="s">
        <v>156</v>
      </c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1"/>
      <c r="EN22" s="109" t="s">
        <v>155</v>
      </c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56"/>
    </row>
    <row r="23" spans="1:160" s="12" customFormat="1" ht="16.5" customHeight="1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2"/>
      <c r="AG23" s="169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1"/>
      <c r="AY23" s="133" t="s">
        <v>11</v>
      </c>
      <c r="AZ23" s="134"/>
      <c r="BA23" s="134"/>
      <c r="BB23" s="134"/>
      <c r="BC23" s="134"/>
      <c r="BD23" s="134"/>
      <c r="BE23" s="134"/>
      <c r="BF23" s="134"/>
      <c r="BG23" s="134"/>
      <c r="BH23" s="135"/>
      <c r="BI23" s="133" t="s">
        <v>27</v>
      </c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42" t="s">
        <v>12</v>
      </c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4"/>
      <c r="CV23" s="109" t="s">
        <v>29</v>
      </c>
      <c r="CW23" s="134"/>
      <c r="CX23" s="134"/>
      <c r="CY23" s="134"/>
      <c r="CZ23" s="134"/>
      <c r="DA23" s="134"/>
      <c r="DB23" s="134"/>
      <c r="DC23" s="134"/>
      <c r="DD23" s="134"/>
      <c r="DE23" s="135"/>
      <c r="DF23" s="112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7"/>
      <c r="DW23" s="112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4"/>
      <c r="EN23" s="112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7"/>
    </row>
    <row r="24" spans="1:160" s="12" customFormat="1" ht="26.25" customHeight="1">
      <c r="A24" s="160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2"/>
      <c r="AG24" s="169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1"/>
      <c r="AY24" s="136"/>
      <c r="AZ24" s="137"/>
      <c r="BA24" s="137"/>
      <c r="BB24" s="137"/>
      <c r="BC24" s="137"/>
      <c r="BD24" s="137"/>
      <c r="BE24" s="137"/>
      <c r="BF24" s="137"/>
      <c r="BG24" s="137"/>
      <c r="BH24" s="138"/>
      <c r="BI24" s="136"/>
      <c r="BJ24" s="137"/>
      <c r="BK24" s="137"/>
      <c r="BL24" s="137"/>
      <c r="BM24" s="137"/>
      <c r="BN24" s="137"/>
      <c r="BO24" s="137"/>
      <c r="BP24" s="137"/>
      <c r="BQ24" s="137"/>
      <c r="BR24" s="137"/>
      <c r="BS24" s="138"/>
      <c r="BT24" s="109" t="s">
        <v>30</v>
      </c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6"/>
      <c r="CJ24" s="109" t="s">
        <v>31</v>
      </c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6"/>
      <c r="CV24" s="136"/>
      <c r="CW24" s="137"/>
      <c r="CX24" s="137"/>
      <c r="CY24" s="137"/>
      <c r="CZ24" s="137"/>
      <c r="DA24" s="137"/>
      <c r="DB24" s="137"/>
      <c r="DC24" s="137"/>
      <c r="DD24" s="137"/>
      <c r="DE24" s="138"/>
      <c r="DF24" s="115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7"/>
      <c r="DW24" s="115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7"/>
      <c r="EN24" s="115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7"/>
    </row>
    <row r="25" spans="1:160" s="12" customFormat="1" ht="12.75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2"/>
      <c r="AG25" s="169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1"/>
      <c r="AY25" s="136"/>
      <c r="AZ25" s="137"/>
      <c r="BA25" s="137"/>
      <c r="BB25" s="137"/>
      <c r="BC25" s="137"/>
      <c r="BD25" s="137"/>
      <c r="BE25" s="137"/>
      <c r="BF25" s="137"/>
      <c r="BG25" s="137"/>
      <c r="BH25" s="138"/>
      <c r="BI25" s="136"/>
      <c r="BJ25" s="137"/>
      <c r="BK25" s="137"/>
      <c r="BL25" s="137"/>
      <c r="BM25" s="137"/>
      <c r="BN25" s="137"/>
      <c r="BO25" s="137"/>
      <c r="BP25" s="137"/>
      <c r="BQ25" s="137"/>
      <c r="BR25" s="137"/>
      <c r="BS25" s="138"/>
      <c r="BT25" s="147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9"/>
      <c r="CJ25" s="147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9"/>
      <c r="CV25" s="136"/>
      <c r="CW25" s="137"/>
      <c r="CX25" s="137"/>
      <c r="CY25" s="137"/>
      <c r="CZ25" s="137"/>
      <c r="DA25" s="137"/>
      <c r="DB25" s="137"/>
      <c r="DC25" s="137"/>
      <c r="DD25" s="137"/>
      <c r="DE25" s="138"/>
      <c r="DF25" s="115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7"/>
      <c r="DW25" s="115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7"/>
      <c r="EN25" s="115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7"/>
    </row>
    <row r="26" spans="1:160" s="12" customFormat="1" ht="33" customHeigh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5"/>
      <c r="AG26" s="172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4"/>
      <c r="AY26" s="139"/>
      <c r="AZ26" s="140"/>
      <c r="BA26" s="140"/>
      <c r="BB26" s="140"/>
      <c r="BC26" s="140"/>
      <c r="BD26" s="140"/>
      <c r="BE26" s="140"/>
      <c r="BF26" s="140"/>
      <c r="BG26" s="140"/>
      <c r="BH26" s="141"/>
      <c r="BI26" s="139"/>
      <c r="BJ26" s="140"/>
      <c r="BK26" s="140"/>
      <c r="BL26" s="140"/>
      <c r="BM26" s="140"/>
      <c r="BN26" s="140"/>
      <c r="BO26" s="140"/>
      <c r="BP26" s="140"/>
      <c r="BQ26" s="140"/>
      <c r="BR26" s="140"/>
      <c r="BS26" s="141"/>
      <c r="BT26" s="150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2"/>
      <c r="CJ26" s="150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2"/>
      <c r="CV26" s="139"/>
      <c r="CW26" s="140"/>
      <c r="CX26" s="140"/>
      <c r="CY26" s="140"/>
      <c r="CZ26" s="140"/>
      <c r="DA26" s="140"/>
      <c r="DB26" s="140"/>
      <c r="DC26" s="140"/>
      <c r="DD26" s="140"/>
      <c r="DE26" s="141"/>
      <c r="DF26" s="118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20"/>
      <c r="DW26" s="118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20"/>
      <c r="EN26" s="118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20"/>
    </row>
    <row r="27" spans="1:160" s="19" customFormat="1" ht="12">
      <c r="A27" s="178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80"/>
      <c r="AG27" s="181">
        <v>2</v>
      </c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3"/>
      <c r="AY27" s="130">
        <v>3</v>
      </c>
      <c r="AZ27" s="131"/>
      <c r="BA27" s="131"/>
      <c r="BB27" s="131"/>
      <c r="BC27" s="131"/>
      <c r="BD27" s="131"/>
      <c r="BE27" s="131"/>
      <c r="BF27" s="131"/>
      <c r="BG27" s="131"/>
      <c r="BH27" s="132"/>
      <c r="BI27" s="130">
        <v>4</v>
      </c>
      <c r="BJ27" s="131"/>
      <c r="BK27" s="131"/>
      <c r="BL27" s="131"/>
      <c r="BM27" s="131"/>
      <c r="BN27" s="131"/>
      <c r="BO27" s="131"/>
      <c r="BP27" s="131"/>
      <c r="BQ27" s="131"/>
      <c r="BR27" s="131"/>
      <c r="BS27" s="132"/>
      <c r="BT27" s="130">
        <v>5</v>
      </c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2"/>
      <c r="CJ27" s="130">
        <v>6</v>
      </c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2"/>
      <c r="CV27" s="130">
        <v>7</v>
      </c>
      <c r="CW27" s="131"/>
      <c r="CX27" s="131"/>
      <c r="CY27" s="131"/>
      <c r="CZ27" s="131"/>
      <c r="DA27" s="131"/>
      <c r="DB27" s="131"/>
      <c r="DC27" s="131"/>
      <c r="DD27" s="131"/>
      <c r="DE27" s="132"/>
      <c r="DF27" s="130">
        <v>8</v>
      </c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2"/>
      <c r="DW27" s="130">
        <v>9</v>
      </c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2"/>
      <c r="EN27" s="130">
        <v>10</v>
      </c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2"/>
    </row>
    <row r="28" spans="1:160" s="12" customFormat="1" ht="34.5" customHeight="1">
      <c r="A28" s="48" t="s">
        <v>38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  <c r="AG28" s="61" t="s">
        <v>99</v>
      </c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55" t="s">
        <v>39</v>
      </c>
      <c r="AZ28" s="55"/>
      <c r="BA28" s="55"/>
      <c r="BB28" s="55"/>
      <c r="BC28" s="55"/>
      <c r="BD28" s="55"/>
      <c r="BE28" s="55"/>
      <c r="BF28" s="55"/>
      <c r="BG28" s="55"/>
      <c r="BH28" s="55"/>
      <c r="BI28" s="55" t="s">
        <v>40</v>
      </c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 t="s">
        <v>41</v>
      </c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62" t="s">
        <v>98</v>
      </c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55" t="s">
        <v>42</v>
      </c>
      <c r="CW28" s="55"/>
      <c r="CX28" s="55"/>
      <c r="CY28" s="55"/>
      <c r="CZ28" s="55"/>
      <c r="DA28" s="55"/>
      <c r="DB28" s="55"/>
      <c r="DC28" s="55"/>
      <c r="DD28" s="55"/>
      <c r="DE28" s="55"/>
      <c r="DF28" s="56">
        <v>463100</v>
      </c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>
        <v>0</v>
      </c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>
        <f aca="true" t="shared" si="0" ref="EN28:EN62">SUM(DF28:EM28)</f>
        <v>463100</v>
      </c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</row>
    <row r="29" spans="1:160" s="12" customFormat="1" ht="72.75" customHeight="1">
      <c r="A29" s="48" t="s">
        <v>43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  <c r="AG29" s="61" t="s">
        <v>99</v>
      </c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55" t="s">
        <v>39</v>
      </c>
      <c r="AZ29" s="55"/>
      <c r="BA29" s="55"/>
      <c r="BB29" s="55"/>
      <c r="BC29" s="55"/>
      <c r="BD29" s="55"/>
      <c r="BE29" s="55"/>
      <c r="BF29" s="55"/>
      <c r="BG29" s="55"/>
      <c r="BH29" s="55"/>
      <c r="BI29" s="55" t="s">
        <v>40</v>
      </c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 t="s">
        <v>41</v>
      </c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62" t="s">
        <v>98</v>
      </c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55" t="s">
        <v>44</v>
      </c>
      <c r="CW29" s="55"/>
      <c r="CX29" s="55"/>
      <c r="CY29" s="55"/>
      <c r="CZ29" s="55"/>
      <c r="DA29" s="55"/>
      <c r="DB29" s="55"/>
      <c r="DC29" s="55"/>
      <c r="DD29" s="55"/>
      <c r="DE29" s="55"/>
      <c r="DF29" s="56">
        <v>139900</v>
      </c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>
        <v>0</v>
      </c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>
        <f t="shared" si="0"/>
        <v>139900</v>
      </c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</row>
    <row r="30" spans="1:160" s="12" customFormat="1" ht="34.5" customHeight="1">
      <c r="A30" s="48" t="s">
        <v>38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61" t="s">
        <v>99</v>
      </c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55" t="s">
        <v>39</v>
      </c>
      <c r="AZ30" s="55"/>
      <c r="BA30" s="55"/>
      <c r="BB30" s="55"/>
      <c r="BC30" s="55"/>
      <c r="BD30" s="55"/>
      <c r="BE30" s="55"/>
      <c r="BF30" s="55"/>
      <c r="BG30" s="55"/>
      <c r="BH30" s="55"/>
      <c r="BI30" s="55" t="s">
        <v>45</v>
      </c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 t="s">
        <v>100</v>
      </c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62" t="s">
        <v>98</v>
      </c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55" t="s">
        <v>42</v>
      </c>
      <c r="CW30" s="55"/>
      <c r="CX30" s="55"/>
      <c r="CY30" s="55"/>
      <c r="CZ30" s="55"/>
      <c r="DA30" s="55"/>
      <c r="DB30" s="55"/>
      <c r="DC30" s="55"/>
      <c r="DD30" s="55"/>
      <c r="DE30" s="55"/>
      <c r="DF30" s="56">
        <v>339200</v>
      </c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>
        <v>0</v>
      </c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>
        <f t="shared" si="0"/>
        <v>339200</v>
      </c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</row>
    <row r="31" spans="1:160" s="12" customFormat="1" ht="48.75" customHeight="1">
      <c r="A31" s="48" t="s">
        <v>47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0"/>
      <c r="AG31" s="61" t="s">
        <v>99</v>
      </c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55" t="s">
        <v>39</v>
      </c>
      <c r="AZ31" s="55"/>
      <c r="BA31" s="55"/>
      <c r="BB31" s="55"/>
      <c r="BC31" s="55"/>
      <c r="BD31" s="55"/>
      <c r="BE31" s="55"/>
      <c r="BF31" s="55"/>
      <c r="BG31" s="55"/>
      <c r="BH31" s="55"/>
      <c r="BI31" s="55" t="s">
        <v>45</v>
      </c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 t="s">
        <v>100</v>
      </c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62" t="s">
        <v>98</v>
      </c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55" t="s">
        <v>48</v>
      </c>
      <c r="CW31" s="55"/>
      <c r="CX31" s="55"/>
      <c r="CY31" s="55"/>
      <c r="CZ31" s="55"/>
      <c r="DA31" s="55"/>
      <c r="DB31" s="55"/>
      <c r="DC31" s="55"/>
      <c r="DD31" s="55"/>
      <c r="DE31" s="55"/>
      <c r="DF31" s="56">
        <v>27000</v>
      </c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>
        <v>0</v>
      </c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63">
        <f t="shared" si="0"/>
        <v>27000</v>
      </c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5"/>
    </row>
    <row r="32" spans="1:160" s="12" customFormat="1" ht="69" customHeight="1">
      <c r="A32" s="48" t="s">
        <v>43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  <c r="AG32" s="61" t="s">
        <v>99</v>
      </c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55" t="s">
        <v>39</v>
      </c>
      <c r="AZ32" s="55"/>
      <c r="BA32" s="55"/>
      <c r="BB32" s="55"/>
      <c r="BC32" s="55"/>
      <c r="BD32" s="55"/>
      <c r="BE32" s="55"/>
      <c r="BF32" s="55"/>
      <c r="BG32" s="55"/>
      <c r="BH32" s="55"/>
      <c r="BI32" s="55" t="s">
        <v>45</v>
      </c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 t="s">
        <v>100</v>
      </c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62" t="s">
        <v>98</v>
      </c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55" t="s">
        <v>44</v>
      </c>
      <c r="CW32" s="55"/>
      <c r="CX32" s="55"/>
      <c r="CY32" s="55"/>
      <c r="CZ32" s="55"/>
      <c r="DA32" s="55"/>
      <c r="DB32" s="55"/>
      <c r="DC32" s="55"/>
      <c r="DD32" s="55"/>
      <c r="DE32" s="55"/>
      <c r="DF32" s="56">
        <v>102500</v>
      </c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>
        <v>0</v>
      </c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>
        <f t="shared" si="0"/>
        <v>102500</v>
      </c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</row>
    <row r="33" spans="1:160" s="12" customFormat="1" ht="58.5" customHeight="1">
      <c r="A33" s="48" t="s">
        <v>106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0"/>
      <c r="AG33" s="61" t="s">
        <v>99</v>
      </c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55" t="s">
        <v>39</v>
      </c>
      <c r="AZ33" s="55"/>
      <c r="BA33" s="55"/>
      <c r="BB33" s="55"/>
      <c r="BC33" s="55"/>
      <c r="BD33" s="55"/>
      <c r="BE33" s="55"/>
      <c r="BF33" s="55"/>
      <c r="BG33" s="55"/>
      <c r="BH33" s="55"/>
      <c r="BI33" s="55" t="s">
        <v>45</v>
      </c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 t="s">
        <v>100</v>
      </c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62" t="s">
        <v>98</v>
      </c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55" t="s">
        <v>49</v>
      </c>
      <c r="CW33" s="55"/>
      <c r="CX33" s="55"/>
      <c r="CY33" s="55"/>
      <c r="CZ33" s="55"/>
      <c r="DA33" s="55"/>
      <c r="DB33" s="55"/>
      <c r="DC33" s="55"/>
      <c r="DD33" s="55"/>
      <c r="DE33" s="55"/>
      <c r="DF33" s="56">
        <v>114785.34</v>
      </c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66">
        <v>108248.41</v>
      </c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3">
        <f t="shared" si="0"/>
        <v>223033.75</v>
      </c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8"/>
    </row>
    <row r="34" spans="1:160" s="12" customFormat="1" ht="33" customHeight="1">
      <c r="A34" s="48" t="s">
        <v>101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  <c r="AG34" s="77" t="s">
        <v>99</v>
      </c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69" t="s">
        <v>39</v>
      </c>
      <c r="AZ34" s="69"/>
      <c r="BA34" s="69"/>
      <c r="BB34" s="69"/>
      <c r="BC34" s="69"/>
      <c r="BD34" s="69"/>
      <c r="BE34" s="69"/>
      <c r="BF34" s="69"/>
      <c r="BG34" s="69"/>
      <c r="BH34" s="69"/>
      <c r="BI34" s="69" t="s">
        <v>45</v>
      </c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 t="s">
        <v>100</v>
      </c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70" t="s">
        <v>98</v>
      </c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69" t="s">
        <v>50</v>
      </c>
      <c r="CW34" s="69"/>
      <c r="CX34" s="69"/>
      <c r="CY34" s="69"/>
      <c r="CZ34" s="69"/>
      <c r="DA34" s="69"/>
      <c r="DB34" s="69"/>
      <c r="DC34" s="69"/>
      <c r="DD34" s="69"/>
      <c r="DE34" s="69"/>
      <c r="DF34" s="73">
        <v>32000</v>
      </c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>
        <v>0</v>
      </c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>
        <f t="shared" si="0"/>
        <v>32000</v>
      </c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</row>
    <row r="35" spans="1:160" s="12" customFormat="1" ht="27.75" customHeight="1">
      <c r="A35" s="48" t="s">
        <v>51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61" t="s">
        <v>99</v>
      </c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55" t="s">
        <v>39</v>
      </c>
      <c r="AZ35" s="55"/>
      <c r="BA35" s="55"/>
      <c r="BB35" s="55"/>
      <c r="BC35" s="55"/>
      <c r="BD35" s="55"/>
      <c r="BE35" s="55"/>
      <c r="BF35" s="55"/>
      <c r="BG35" s="55"/>
      <c r="BH35" s="55"/>
      <c r="BI35" s="55" t="s">
        <v>45</v>
      </c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 t="s">
        <v>100</v>
      </c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62" t="s">
        <v>98</v>
      </c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55" t="s">
        <v>52</v>
      </c>
      <c r="CW35" s="55"/>
      <c r="CX35" s="55"/>
      <c r="CY35" s="55"/>
      <c r="CZ35" s="55"/>
      <c r="DA35" s="55"/>
      <c r="DB35" s="55"/>
      <c r="DC35" s="55"/>
      <c r="DD35" s="55"/>
      <c r="DE35" s="55"/>
      <c r="DF35" s="56">
        <v>5000</v>
      </c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>
        <v>0</v>
      </c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>
        <f t="shared" si="0"/>
        <v>5000</v>
      </c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</row>
    <row r="36" spans="1:160" s="12" customFormat="1" ht="21.75" customHeight="1">
      <c r="A36" s="48" t="s">
        <v>53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60"/>
      <c r="AG36" s="61" t="s">
        <v>99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9" t="s">
        <v>39</v>
      </c>
      <c r="AZ36" s="69"/>
      <c r="BA36" s="69"/>
      <c r="BB36" s="69"/>
      <c r="BC36" s="69"/>
      <c r="BD36" s="69"/>
      <c r="BE36" s="69"/>
      <c r="BF36" s="69"/>
      <c r="BG36" s="69"/>
      <c r="BH36" s="69"/>
      <c r="BI36" s="69" t="s">
        <v>45</v>
      </c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 t="s">
        <v>100</v>
      </c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70" t="s">
        <v>98</v>
      </c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69" t="s">
        <v>54</v>
      </c>
      <c r="CW36" s="69"/>
      <c r="CX36" s="69"/>
      <c r="CY36" s="69"/>
      <c r="CZ36" s="69"/>
      <c r="DA36" s="69"/>
      <c r="DB36" s="69"/>
      <c r="DC36" s="69"/>
      <c r="DD36" s="69"/>
      <c r="DE36" s="69"/>
      <c r="DF36" s="73">
        <v>0</v>
      </c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>
        <v>1000</v>
      </c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63">
        <f t="shared" si="0"/>
        <v>1000</v>
      </c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5"/>
    </row>
    <row r="37" spans="1:160" s="12" customFormat="1" ht="47.25" customHeight="1">
      <c r="A37" s="48" t="s">
        <v>106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60"/>
      <c r="AG37" s="61" t="s">
        <v>99</v>
      </c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55" t="s">
        <v>39</v>
      </c>
      <c r="AZ37" s="55"/>
      <c r="BA37" s="55"/>
      <c r="BB37" s="55"/>
      <c r="BC37" s="55"/>
      <c r="BD37" s="55"/>
      <c r="BE37" s="55"/>
      <c r="BF37" s="55"/>
      <c r="BG37" s="55"/>
      <c r="BH37" s="55"/>
      <c r="BI37" s="55" t="s">
        <v>55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 t="s">
        <v>102</v>
      </c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62" t="s">
        <v>98</v>
      </c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55" t="s">
        <v>49</v>
      </c>
      <c r="CW37" s="55"/>
      <c r="CX37" s="55"/>
      <c r="CY37" s="55"/>
      <c r="CZ37" s="55"/>
      <c r="DA37" s="55"/>
      <c r="DB37" s="55"/>
      <c r="DC37" s="55"/>
      <c r="DD37" s="55"/>
      <c r="DE37" s="55"/>
      <c r="DF37" s="56">
        <v>0</v>
      </c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>
        <v>0</v>
      </c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63">
        <f t="shared" si="0"/>
        <v>0</v>
      </c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5"/>
    </row>
    <row r="38" spans="1:160" s="12" customFormat="1" ht="27.75" customHeight="1">
      <c r="A38" s="48" t="s">
        <v>56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60"/>
      <c r="AG38" s="61" t="s">
        <v>99</v>
      </c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55" t="s">
        <v>39</v>
      </c>
      <c r="AZ38" s="55"/>
      <c r="BA38" s="55"/>
      <c r="BB38" s="55"/>
      <c r="BC38" s="55"/>
      <c r="BD38" s="55"/>
      <c r="BE38" s="55"/>
      <c r="BF38" s="55"/>
      <c r="BG38" s="55"/>
      <c r="BH38" s="55"/>
      <c r="BI38" s="55" t="s">
        <v>57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 t="s">
        <v>46</v>
      </c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62" t="s">
        <v>98</v>
      </c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55" t="s">
        <v>58</v>
      </c>
      <c r="CW38" s="55"/>
      <c r="CX38" s="55"/>
      <c r="CY38" s="55"/>
      <c r="CZ38" s="55"/>
      <c r="DA38" s="55"/>
      <c r="DB38" s="55"/>
      <c r="DC38" s="55"/>
      <c r="DD38" s="55"/>
      <c r="DE38" s="55"/>
      <c r="DF38" s="56">
        <v>7434.08</v>
      </c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>
        <v>0</v>
      </c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63">
        <f t="shared" si="0"/>
        <v>7434.08</v>
      </c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8"/>
    </row>
    <row r="39" spans="1:160" s="12" customFormat="1" ht="27.75" customHeight="1">
      <c r="A39" s="48" t="s">
        <v>59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60"/>
      <c r="AG39" s="61" t="s">
        <v>99</v>
      </c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9" t="s">
        <v>39</v>
      </c>
      <c r="AZ39" s="69"/>
      <c r="BA39" s="69"/>
      <c r="BB39" s="69"/>
      <c r="BC39" s="69"/>
      <c r="BD39" s="69"/>
      <c r="BE39" s="69"/>
      <c r="BF39" s="69"/>
      <c r="BG39" s="69"/>
      <c r="BH39" s="69"/>
      <c r="BI39" s="69" t="s">
        <v>60</v>
      </c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 t="s">
        <v>103</v>
      </c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70" t="s">
        <v>98</v>
      </c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69" t="s">
        <v>61</v>
      </c>
      <c r="CW39" s="69"/>
      <c r="CX39" s="69"/>
      <c r="CY39" s="69"/>
      <c r="CZ39" s="69"/>
      <c r="DA39" s="69"/>
      <c r="DB39" s="69"/>
      <c r="DC39" s="69"/>
      <c r="DD39" s="69"/>
      <c r="DE39" s="69"/>
      <c r="DF39" s="73">
        <v>834800</v>
      </c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>
        <v>0</v>
      </c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>
        <f t="shared" si="0"/>
        <v>834800</v>
      </c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</row>
    <row r="40" spans="1:160" s="12" customFormat="1" ht="43.5" customHeight="1">
      <c r="A40" s="48" t="s">
        <v>104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0"/>
      <c r="AG40" s="51" t="s">
        <v>99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3"/>
      <c r="AY40" s="54" t="s">
        <v>39</v>
      </c>
      <c r="AZ40" s="52"/>
      <c r="BA40" s="52"/>
      <c r="BB40" s="52"/>
      <c r="BC40" s="52"/>
      <c r="BD40" s="52"/>
      <c r="BE40" s="52"/>
      <c r="BF40" s="52"/>
      <c r="BG40" s="52"/>
      <c r="BH40" s="53"/>
      <c r="BI40" s="54" t="s">
        <v>60</v>
      </c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54" t="s">
        <v>103</v>
      </c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3"/>
      <c r="CJ40" s="62" t="s">
        <v>98</v>
      </c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54" t="s">
        <v>105</v>
      </c>
      <c r="CW40" s="52"/>
      <c r="CX40" s="52"/>
      <c r="CY40" s="52"/>
      <c r="CZ40" s="52"/>
      <c r="DA40" s="52"/>
      <c r="DB40" s="52"/>
      <c r="DC40" s="52"/>
      <c r="DD40" s="52"/>
      <c r="DE40" s="53"/>
      <c r="DF40" s="71">
        <v>94000</v>
      </c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3"/>
      <c r="DW40" s="71">
        <v>0</v>
      </c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80"/>
      <c r="EN40" s="71">
        <f t="shared" si="0"/>
        <v>94000</v>
      </c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80"/>
    </row>
    <row r="41" spans="1:160" s="12" customFormat="1" ht="63.75" customHeight="1">
      <c r="A41" s="48" t="s">
        <v>107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0"/>
      <c r="AG41" s="61" t="s">
        <v>99</v>
      </c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55" t="s">
        <v>39</v>
      </c>
      <c r="AZ41" s="55"/>
      <c r="BA41" s="55"/>
      <c r="BB41" s="55"/>
      <c r="BC41" s="55"/>
      <c r="BD41" s="55"/>
      <c r="BE41" s="55"/>
      <c r="BF41" s="55"/>
      <c r="BG41" s="55"/>
      <c r="BH41" s="55"/>
      <c r="BI41" s="55" t="s">
        <v>60</v>
      </c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 t="s">
        <v>103</v>
      </c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62" t="s">
        <v>98</v>
      </c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55" t="s">
        <v>62</v>
      </c>
      <c r="CW41" s="55"/>
      <c r="CX41" s="55"/>
      <c r="CY41" s="55"/>
      <c r="CZ41" s="55"/>
      <c r="DA41" s="55"/>
      <c r="DB41" s="55"/>
      <c r="DC41" s="55"/>
      <c r="DD41" s="55"/>
      <c r="DE41" s="55"/>
      <c r="DF41" s="56">
        <v>252200</v>
      </c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>
        <v>0</v>
      </c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>
        <f t="shared" si="0"/>
        <v>252200</v>
      </c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</row>
    <row r="42" spans="1:160" s="12" customFormat="1" ht="46.5" customHeight="1">
      <c r="A42" s="48" t="s">
        <v>106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60"/>
      <c r="AG42" s="61" t="s">
        <v>99</v>
      </c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55" t="s">
        <v>39</v>
      </c>
      <c r="AZ42" s="55"/>
      <c r="BA42" s="55"/>
      <c r="BB42" s="55"/>
      <c r="BC42" s="55"/>
      <c r="BD42" s="55"/>
      <c r="BE42" s="55"/>
      <c r="BF42" s="55"/>
      <c r="BG42" s="55"/>
      <c r="BH42" s="55"/>
      <c r="BI42" s="55" t="s">
        <v>60</v>
      </c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 t="s">
        <v>103</v>
      </c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62" t="s">
        <v>98</v>
      </c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55" t="s">
        <v>49</v>
      </c>
      <c r="CW42" s="55"/>
      <c r="CX42" s="55"/>
      <c r="CY42" s="55"/>
      <c r="CZ42" s="55"/>
      <c r="DA42" s="55"/>
      <c r="DB42" s="55"/>
      <c r="DC42" s="55"/>
      <c r="DD42" s="55"/>
      <c r="DE42" s="55"/>
      <c r="DF42" s="56">
        <v>50000</v>
      </c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>
        <v>0</v>
      </c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>
        <f t="shared" si="0"/>
        <v>50000</v>
      </c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</row>
    <row r="43" spans="1:160" s="12" customFormat="1" ht="38.25" customHeight="1">
      <c r="A43" s="48" t="s">
        <v>51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50"/>
      <c r="AG43" s="51" t="s">
        <v>99</v>
      </c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3"/>
      <c r="AY43" s="54" t="s">
        <v>39</v>
      </c>
      <c r="AZ43" s="52"/>
      <c r="BA43" s="52"/>
      <c r="BB43" s="52"/>
      <c r="BC43" s="52"/>
      <c r="BD43" s="52"/>
      <c r="BE43" s="52"/>
      <c r="BF43" s="52"/>
      <c r="BG43" s="52"/>
      <c r="BH43" s="53"/>
      <c r="BI43" s="153" t="s">
        <v>60</v>
      </c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54" t="s">
        <v>103</v>
      </c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3"/>
      <c r="CJ43" s="62" t="s">
        <v>98</v>
      </c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54" t="s">
        <v>52</v>
      </c>
      <c r="CW43" s="52"/>
      <c r="CX43" s="52"/>
      <c r="CY43" s="52"/>
      <c r="CZ43" s="52"/>
      <c r="DA43" s="52"/>
      <c r="DB43" s="52"/>
      <c r="DC43" s="52"/>
      <c r="DD43" s="52"/>
      <c r="DE43" s="53"/>
      <c r="DF43" s="71">
        <v>0</v>
      </c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3"/>
      <c r="DW43" s="71">
        <v>0</v>
      </c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80"/>
      <c r="EN43" s="71">
        <f t="shared" si="0"/>
        <v>0</v>
      </c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80"/>
    </row>
    <row r="44" spans="1:160" s="12" customFormat="1" ht="36.75" customHeight="1">
      <c r="A44" s="48" t="s">
        <v>53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50"/>
      <c r="AG44" s="51" t="s">
        <v>99</v>
      </c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3"/>
      <c r="AY44" s="54" t="s">
        <v>39</v>
      </c>
      <c r="AZ44" s="52"/>
      <c r="BA44" s="52"/>
      <c r="BB44" s="52"/>
      <c r="BC44" s="52"/>
      <c r="BD44" s="52"/>
      <c r="BE44" s="52"/>
      <c r="BF44" s="52"/>
      <c r="BG44" s="52"/>
      <c r="BH44" s="53"/>
      <c r="BI44" s="54" t="s">
        <v>60</v>
      </c>
      <c r="BJ44" s="52"/>
      <c r="BK44" s="52"/>
      <c r="BL44" s="52"/>
      <c r="BM44" s="52"/>
      <c r="BN44" s="52"/>
      <c r="BO44" s="52"/>
      <c r="BP44" s="52"/>
      <c r="BQ44" s="52"/>
      <c r="BR44" s="52"/>
      <c r="BS44" s="53"/>
      <c r="BT44" s="54" t="s">
        <v>103</v>
      </c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3"/>
      <c r="CJ44" s="62" t="s">
        <v>98</v>
      </c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54" t="s">
        <v>54</v>
      </c>
      <c r="CW44" s="52"/>
      <c r="CX44" s="52"/>
      <c r="CY44" s="52"/>
      <c r="CZ44" s="52"/>
      <c r="DA44" s="52"/>
      <c r="DB44" s="52"/>
      <c r="DC44" s="52"/>
      <c r="DD44" s="52"/>
      <c r="DE44" s="53"/>
      <c r="DF44" s="71">
        <v>1000</v>
      </c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3"/>
      <c r="DW44" s="71">
        <v>0</v>
      </c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3"/>
      <c r="EN44" s="71">
        <f t="shared" si="0"/>
        <v>1000</v>
      </c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3"/>
    </row>
    <row r="45" spans="1:160" s="12" customFormat="1" ht="53.25" customHeight="1">
      <c r="A45" s="48" t="s">
        <v>106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60"/>
      <c r="AG45" s="51" t="s">
        <v>99</v>
      </c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3"/>
      <c r="AY45" s="54" t="s">
        <v>39</v>
      </c>
      <c r="AZ45" s="52"/>
      <c r="BA45" s="52"/>
      <c r="BB45" s="52"/>
      <c r="BC45" s="52"/>
      <c r="BD45" s="52"/>
      <c r="BE45" s="52"/>
      <c r="BF45" s="52"/>
      <c r="BG45" s="52"/>
      <c r="BH45" s="53"/>
      <c r="BI45" s="54" t="s">
        <v>60</v>
      </c>
      <c r="BJ45" s="52"/>
      <c r="BK45" s="52"/>
      <c r="BL45" s="52"/>
      <c r="BM45" s="52"/>
      <c r="BN45" s="52"/>
      <c r="BO45" s="52"/>
      <c r="BP45" s="52"/>
      <c r="BQ45" s="52"/>
      <c r="BR45" s="52"/>
      <c r="BS45" s="53"/>
      <c r="BT45" s="54" t="s">
        <v>63</v>
      </c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3"/>
      <c r="CJ45" s="62" t="s">
        <v>98</v>
      </c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54" t="s">
        <v>49</v>
      </c>
      <c r="CW45" s="52"/>
      <c r="CX45" s="52"/>
      <c r="CY45" s="52"/>
      <c r="CZ45" s="52"/>
      <c r="DA45" s="52"/>
      <c r="DB45" s="52"/>
      <c r="DC45" s="52"/>
      <c r="DD45" s="52"/>
      <c r="DE45" s="53"/>
      <c r="DF45" s="71">
        <v>0</v>
      </c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3"/>
      <c r="DW45" s="71">
        <v>4903.2</v>
      </c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80"/>
      <c r="EN45" s="192">
        <f t="shared" si="0"/>
        <v>4903.2</v>
      </c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80"/>
    </row>
    <row r="46" spans="1:160" s="12" customFormat="1" ht="35.25" customHeight="1">
      <c r="A46" s="48" t="s">
        <v>38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60"/>
      <c r="AG46" s="61" t="s">
        <v>99</v>
      </c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57" t="s">
        <v>64</v>
      </c>
      <c r="AZ46" s="57"/>
      <c r="BA46" s="57"/>
      <c r="BB46" s="57"/>
      <c r="BC46" s="57"/>
      <c r="BD46" s="57"/>
      <c r="BE46" s="57"/>
      <c r="BF46" s="57"/>
      <c r="BG46" s="57"/>
      <c r="BH46" s="57"/>
      <c r="BI46" s="57" t="s">
        <v>65</v>
      </c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5" t="s">
        <v>66</v>
      </c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62" t="s">
        <v>98</v>
      </c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55" t="s">
        <v>42</v>
      </c>
      <c r="CW46" s="55"/>
      <c r="CX46" s="55"/>
      <c r="CY46" s="55"/>
      <c r="CZ46" s="55"/>
      <c r="DA46" s="55"/>
      <c r="DB46" s="55"/>
      <c r="DC46" s="55"/>
      <c r="DD46" s="55"/>
      <c r="DE46" s="55"/>
      <c r="DF46" s="56">
        <v>0</v>
      </c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>
        <v>42000</v>
      </c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63">
        <f t="shared" si="0"/>
        <v>42000</v>
      </c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5"/>
    </row>
    <row r="47" spans="1:160" s="12" customFormat="1" ht="48" customHeight="1">
      <c r="A47" s="48" t="s">
        <v>47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51" t="s">
        <v>99</v>
      </c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3"/>
      <c r="AY47" s="189" t="s">
        <v>64</v>
      </c>
      <c r="AZ47" s="190"/>
      <c r="BA47" s="190"/>
      <c r="BB47" s="190"/>
      <c r="BC47" s="190"/>
      <c r="BD47" s="190"/>
      <c r="BE47" s="190"/>
      <c r="BF47" s="190"/>
      <c r="BG47" s="190"/>
      <c r="BH47" s="191"/>
      <c r="BI47" s="86" t="s">
        <v>65</v>
      </c>
      <c r="BJ47" s="84"/>
      <c r="BK47" s="84"/>
      <c r="BL47" s="84"/>
      <c r="BM47" s="84"/>
      <c r="BN47" s="84"/>
      <c r="BO47" s="84"/>
      <c r="BP47" s="84"/>
      <c r="BQ47" s="84"/>
      <c r="BR47" s="84"/>
      <c r="BS47" s="85"/>
      <c r="BT47" s="69" t="s">
        <v>66</v>
      </c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186" t="s">
        <v>98</v>
      </c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8"/>
      <c r="CV47" s="86" t="s">
        <v>48</v>
      </c>
      <c r="CW47" s="84"/>
      <c r="CX47" s="84"/>
      <c r="CY47" s="84"/>
      <c r="CZ47" s="84"/>
      <c r="DA47" s="84"/>
      <c r="DB47" s="84"/>
      <c r="DC47" s="84"/>
      <c r="DD47" s="84"/>
      <c r="DE47" s="85"/>
      <c r="DF47" s="81">
        <v>0</v>
      </c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5"/>
      <c r="DW47" s="81">
        <v>8050</v>
      </c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3"/>
      <c r="EN47" s="71">
        <f t="shared" si="0"/>
        <v>8050</v>
      </c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80"/>
    </row>
    <row r="48" spans="1:160" s="12" customFormat="1" ht="72.75" customHeight="1">
      <c r="A48" s="48" t="s">
        <v>43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60"/>
      <c r="AG48" s="61" t="s">
        <v>99</v>
      </c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55" t="s">
        <v>64</v>
      </c>
      <c r="AZ48" s="55"/>
      <c r="BA48" s="55"/>
      <c r="BB48" s="55"/>
      <c r="BC48" s="55"/>
      <c r="BD48" s="55"/>
      <c r="BE48" s="55"/>
      <c r="BF48" s="55"/>
      <c r="BG48" s="55"/>
      <c r="BH48" s="55"/>
      <c r="BI48" s="55" t="s">
        <v>65</v>
      </c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 t="s">
        <v>66</v>
      </c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74" t="s">
        <v>98</v>
      </c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6"/>
      <c r="CV48" s="55" t="s">
        <v>44</v>
      </c>
      <c r="CW48" s="55"/>
      <c r="CX48" s="55"/>
      <c r="CY48" s="55"/>
      <c r="CZ48" s="55"/>
      <c r="DA48" s="55"/>
      <c r="DB48" s="55"/>
      <c r="DC48" s="55"/>
      <c r="DD48" s="55"/>
      <c r="DE48" s="55"/>
      <c r="DF48" s="56">
        <v>0</v>
      </c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>
        <v>12684</v>
      </c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63">
        <f t="shared" si="0"/>
        <v>12684</v>
      </c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5"/>
    </row>
    <row r="49" spans="1:160" s="12" customFormat="1" ht="46.5" customHeight="1">
      <c r="A49" s="48" t="s">
        <v>106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60"/>
      <c r="AG49" s="61" t="s">
        <v>99</v>
      </c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55" t="s">
        <v>64</v>
      </c>
      <c r="AZ49" s="55"/>
      <c r="BA49" s="55"/>
      <c r="BB49" s="55"/>
      <c r="BC49" s="55"/>
      <c r="BD49" s="55"/>
      <c r="BE49" s="55"/>
      <c r="BF49" s="55"/>
      <c r="BG49" s="55"/>
      <c r="BH49" s="55"/>
      <c r="BI49" s="55" t="s">
        <v>65</v>
      </c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 t="s">
        <v>66</v>
      </c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74" t="s">
        <v>98</v>
      </c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6"/>
      <c r="CV49" s="55" t="s">
        <v>49</v>
      </c>
      <c r="CW49" s="55"/>
      <c r="CX49" s="55"/>
      <c r="CY49" s="55"/>
      <c r="CZ49" s="55"/>
      <c r="DA49" s="55"/>
      <c r="DB49" s="55"/>
      <c r="DC49" s="55"/>
      <c r="DD49" s="55"/>
      <c r="DE49" s="55"/>
      <c r="DF49" s="56">
        <v>0</v>
      </c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>
        <v>17466</v>
      </c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63">
        <f t="shared" si="0"/>
        <v>17466</v>
      </c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5"/>
    </row>
    <row r="50" spans="1:160" s="12" customFormat="1" ht="50.25" customHeight="1">
      <c r="A50" s="48" t="s">
        <v>106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60"/>
      <c r="AG50" s="51" t="s">
        <v>99</v>
      </c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3"/>
      <c r="AY50" s="54" t="s">
        <v>67</v>
      </c>
      <c r="AZ50" s="52"/>
      <c r="BA50" s="52"/>
      <c r="BB50" s="52"/>
      <c r="BC50" s="52"/>
      <c r="BD50" s="52"/>
      <c r="BE50" s="52"/>
      <c r="BF50" s="52"/>
      <c r="BG50" s="52"/>
      <c r="BH50" s="53"/>
      <c r="BI50" s="54" t="s">
        <v>108</v>
      </c>
      <c r="BJ50" s="52"/>
      <c r="BK50" s="52"/>
      <c r="BL50" s="52"/>
      <c r="BM50" s="52"/>
      <c r="BN50" s="52"/>
      <c r="BO50" s="52"/>
      <c r="BP50" s="52"/>
      <c r="BQ50" s="52"/>
      <c r="BR50" s="52"/>
      <c r="BS50" s="53"/>
      <c r="BT50" s="54" t="s">
        <v>109</v>
      </c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3"/>
      <c r="CJ50" s="74" t="s">
        <v>110</v>
      </c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6"/>
      <c r="CV50" s="54" t="s">
        <v>49</v>
      </c>
      <c r="CW50" s="52"/>
      <c r="CX50" s="52"/>
      <c r="CY50" s="52"/>
      <c r="CZ50" s="52"/>
      <c r="DA50" s="52"/>
      <c r="DB50" s="52"/>
      <c r="DC50" s="52"/>
      <c r="DD50" s="52"/>
      <c r="DE50" s="53"/>
      <c r="DF50" s="71">
        <v>10000</v>
      </c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3"/>
      <c r="DW50" s="71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3"/>
      <c r="EN50" s="71">
        <f t="shared" si="0"/>
        <v>10000</v>
      </c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3"/>
    </row>
    <row r="51" spans="1:160" s="12" customFormat="1" ht="51" customHeight="1">
      <c r="A51" s="48" t="s">
        <v>106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60"/>
      <c r="AG51" s="61" t="s">
        <v>99</v>
      </c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9" t="s">
        <v>67</v>
      </c>
      <c r="AZ51" s="69"/>
      <c r="BA51" s="69"/>
      <c r="BB51" s="69"/>
      <c r="BC51" s="69"/>
      <c r="BD51" s="69"/>
      <c r="BE51" s="69"/>
      <c r="BF51" s="69"/>
      <c r="BG51" s="69"/>
      <c r="BH51" s="69"/>
      <c r="BI51" s="69" t="s">
        <v>68</v>
      </c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 t="s">
        <v>111</v>
      </c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70" t="s">
        <v>110</v>
      </c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69" t="s">
        <v>49</v>
      </c>
      <c r="CW51" s="69"/>
      <c r="CX51" s="69"/>
      <c r="CY51" s="69"/>
      <c r="CZ51" s="69"/>
      <c r="DA51" s="69"/>
      <c r="DB51" s="69"/>
      <c r="DC51" s="69"/>
      <c r="DD51" s="69"/>
      <c r="DE51" s="69"/>
      <c r="DF51" s="73">
        <v>10000</v>
      </c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>
        <v>20000</v>
      </c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>
        <f t="shared" si="0"/>
        <v>30000</v>
      </c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</row>
    <row r="52" spans="1:160" s="12" customFormat="1" ht="46.5" customHeight="1">
      <c r="A52" s="48" t="s">
        <v>106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60"/>
      <c r="AG52" s="61" t="s">
        <v>99</v>
      </c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55" t="s">
        <v>69</v>
      </c>
      <c r="AZ52" s="55"/>
      <c r="BA52" s="55"/>
      <c r="BB52" s="55"/>
      <c r="BC52" s="55"/>
      <c r="BD52" s="55"/>
      <c r="BE52" s="55"/>
      <c r="BF52" s="55"/>
      <c r="BG52" s="55"/>
      <c r="BH52" s="55"/>
      <c r="BI52" s="55" t="s">
        <v>70</v>
      </c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 t="s">
        <v>112</v>
      </c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62" t="s">
        <v>110</v>
      </c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55" t="s">
        <v>49</v>
      </c>
      <c r="CW52" s="55"/>
      <c r="CX52" s="55"/>
      <c r="CY52" s="55"/>
      <c r="CZ52" s="55"/>
      <c r="DA52" s="55"/>
      <c r="DB52" s="55"/>
      <c r="DC52" s="55"/>
      <c r="DD52" s="55"/>
      <c r="DE52" s="55"/>
      <c r="DF52" s="56">
        <v>0</v>
      </c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>
        <v>266625.06</v>
      </c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63">
        <f t="shared" si="0"/>
        <v>266625.06</v>
      </c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5"/>
    </row>
    <row r="53" spans="1:160" s="12" customFormat="1" ht="53.25" customHeight="1">
      <c r="A53" s="48" t="s">
        <v>106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60"/>
      <c r="AG53" s="51" t="s">
        <v>99</v>
      </c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3"/>
      <c r="AY53" s="54" t="s">
        <v>69</v>
      </c>
      <c r="AZ53" s="52"/>
      <c r="BA53" s="52"/>
      <c r="BB53" s="52"/>
      <c r="BC53" s="52"/>
      <c r="BD53" s="52"/>
      <c r="BE53" s="52"/>
      <c r="BF53" s="52"/>
      <c r="BG53" s="52"/>
      <c r="BH53" s="53"/>
      <c r="BI53" s="54" t="s">
        <v>113</v>
      </c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54" t="s">
        <v>114</v>
      </c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3"/>
      <c r="CJ53" s="74" t="s">
        <v>98</v>
      </c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6"/>
      <c r="CV53" s="54" t="s">
        <v>49</v>
      </c>
      <c r="CW53" s="52"/>
      <c r="CX53" s="52"/>
      <c r="CY53" s="52"/>
      <c r="CZ53" s="52"/>
      <c r="DA53" s="52"/>
      <c r="DB53" s="52"/>
      <c r="DC53" s="52"/>
      <c r="DD53" s="52"/>
      <c r="DE53" s="53"/>
      <c r="DF53" s="71">
        <v>0</v>
      </c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3"/>
      <c r="DW53" s="71">
        <v>0</v>
      </c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80"/>
      <c r="EN53" s="71">
        <f t="shared" si="0"/>
        <v>0</v>
      </c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80"/>
    </row>
    <row r="54" spans="1:160" s="12" customFormat="1" ht="46.5" customHeight="1">
      <c r="A54" s="48" t="s">
        <v>106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60"/>
      <c r="AG54" s="61" t="s">
        <v>99</v>
      </c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55" t="s">
        <v>71</v>
      </c>
      <c r="AZ54" s="55"/>
      <c r="BA54" s="55"/>
      <c r="BB54" s="55"/>
      <c r="BC54" s="55"/>
      <c r="BD54" s="55"/>
      <c r="BE54" s="55"/>
      <c r="BF54" s="55"/>
      <c r="BG54" s="55"/>
      <c r="BH54" s="55"/>
      <c r="BI54" s="55" t="s">
        <v>73</v>
      </c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 t="s">
        <v>115</v>
      </c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62" t="s">
        <v>72</v>
      </c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55" t="s">
        <v>49</v>
      </c>
      <c r="CW54" s="55"/>
      <c r="CX54" s="55"/>
      <c r="CY54" s="55"/>
      <c r="CZ54" s="55"/>
      <c r="DA54" s="55"/>
      <c r="DB54" s="55"/>
      <c r="DC54" s="55"/>
      <c r="DD54" s="55"/>
      <c r="DE54" s="55"/>
      <c r="DF54" s="56">
        <v>50000</v>
      </c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>
        <v>0</v>
      </c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>
        <f t="shared" si="0"/>
        <v>50000</v>
      </c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</row>
    <row r="55" spans="1:160" s="12" customFormat="1" ht="46.5" customHeight="1">
      <c r="A55" s="48" t="s">
        <v>59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60"/>
      <c r="AG55" s="61" t="s">
        <v>99</v>
      </c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9" t="s">
        <v>116</v>
      </c>
      <c r="AZ55" s="69"/>
      <c r="BA55" s="69"/>
      <c r="BB55" s="69"/>
      <c r="BC55" s="69"/>
      <c r="BD55" s="69"/>
      <c r="BE55" s="69"/>
      <c r="BF55" s="69"/>
      <c r="BG55" s="69"/>
      <c r="BH55" s="69"/>
      <c r="BI55" s="69" t="s">
        <v>117</v>
      </c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 t="s">
        <v>118</v>
      </c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70" t="s">
        <v>110</v>
      </c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69" t="s">
        <v>61</v>
      </c>
      <c r="CW55" s="69"/>
      <c r="CX55" s="69"/>
      <c r="CY55" s="69"/>
      <c r="CZ55" s="69"/>
      <c r="DA55" s="69"/>
      <c r="DB55" s="69"/>
      <c r="DC55" s="69"/>
      <c r="DD55" s="69"/>
      <c r="DE55" s="69"/>
      <c r="DF55" s="73">
        <v>570200</v>
      </c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>
        <v>0</v>
      </c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>
        <f t="shared" si="0"/>
        <v>570200</v>
      </c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</row>
    <row r="56" spans="1:160" s="12" customFormat="1" ht="47.25" customHeight="1">
      <c r="A56" s="48" t="s">
        <v>104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60"/>
      <c r="AG56" s="61" t="s">
        <v>99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55" t="s">
        <v>116</v>
      </c>
      <c r="AZ56" s="55"/>
      <c r="BA56" s="55"/>
      <c r="BB56" s="55"/>
      <c r="BC56" s="55"/>
      <c r="BD56" s="55"/>
      <c r="BE56" s="55"/>
      <c r="BF56" s="55"/>
      <c r="BG56" s="55"/>
      <c r="BH56" s="55"/>
      <c r="BI56" s="55" t="s">
        <v>117</v>
      </c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 t="s">
        <v>118</v>
      </c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62" t="s">
        <v>110</v>
      </c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55" t="s">
        <v>105</v>
      </c>
      <c r="CW56" s="55"/>
      <c r="CX56" s="55"/>
      <c r="CY56" s="55"/>
      <c r="CZ56" s="55"/>
      <c r="DA56" s="55"/>
      <c r="DB56" s="55"/>
      <c r="DC56" s="55"/>
      <c r="DD56" s="55"/>
      <c r="DE56" s="55"/>
      <c r="DF56" s="56">
        <v>14000</v>
      </c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>
        <v>0</v>
      </c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63">
        <f t="shared" si="0"/>
        <v>14000</v>
      </c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5"/>
    </row>
    <row r="57" spans="1:160" s="12" customFormat="1" ht="66" customHeight="1">
      <c r="A57" s="48" t="s">
        <v>119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60"/>
      <c r="AG57" s="61" t="s">
        <v>99</v>
      </c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57" t="s">
        <v>116</v>
      </c>
      <c r="AZ57" s="57"/>
      <c r="BA57" s="57"/>
      <c r="BB57" s="57"/>
      <c r="BC57" s="57"/>
      <c r="BD57" s="57"/>
      <c r="BE57" s="57"/>
      <c r="BF57" s="57"/>
      <c r="BG57" s="57"/>
      <c r="BH57" s="57"/>
      <c r="BI57" s="57" t="s">
        <v>117</v>
      </c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 t="s">
        <v>118</v>
      </c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62" t="s">
        <v>110</v>
      </c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57" t="s">
        <v>62</v>
      </c>
      <c r="CW57" s="57"/>
      <c r="CX57" s="57"/>
      <c r="CY57" s="57"/>
      <c r="CZ57" s="57"/>
      <c r="DA57" s="57"/>
      <c r="DB57" s="57"/>
      <c r="DC57" s="57"/>
      <c r="DD57" s="57"/>
      <c r="DE57" s="57"/>
      <c r="DF57" s="58">
        <v>172200</v>
      </c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>
        <v>0</v>
      </c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>
        <f t="shared" si="0"/>
        <v>172200</v>
      </c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</row>
    <row r="58" spans="1:160" s="12" customFormat="1" ht="66" customHeight="1">
      <c r="A58" s="48" t="s">
        <v>106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60"/>
      <c r="AG58" s="51" t="s">
        <v>99</v>
      </c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3"/>
      <c r="AY58" s="54" t="s">
        <v>116</v>
      </c>
      <c r="AZ58" s="52"/>
      <c r="BA58" s="52"/>
      <c r="BB58" s="52"/>
      <c r="BC58" s="52"/>
      <c r="BD58" s="52"/>
      <c r="BE58" s="52"/>
      <c r="BF58" s="52"/>
      <c r="BG58" s="52"/>
      <c r="BH58" s="53"/>
      <c r="BI58" s="54" t="s">
        <v>117</v>
      </c>
      <c r="BJ58" s="52"/>
      <c r="BK58" s="52"/>
      <c r="BL58" s="52"/>
      <c r="BM58" s="52"/>
      <c r="BN58" s="52"/>
      <c r="BO58" s="52"/>
      <c r="BP58" s="52"/>
      <c r="BQ58" s="52"/>
      <c r="BR58" s="52"/>
      <c r="BS58" s="53"/>
      <c r="BT58" s="54" t="s">
        <v>118</v>
      </c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3"/>
      <c r="CJ58" s="62" t="s">
        <v>110</v>
      </c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54" t="s">
        <v>49</v>
      </c>
      <c r="CW58" s="52"/>
      <c r="CX58" s="52"/>
      <c r="CY58" s="52"/>
      <c r="CZ58" s="52"/>
      <c r="DA58" s="52"/>
      <c r="DB58" s="52"/>
      <c r="DC58" s="52"/>
      <c r="DD58" s="52"/>
      <c r="DE58" s="53"/>
      <c r="DF58" s="71">
        <v>414720.58</v>
      </c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3"/>
      <c r="DW58" s="72">
        <v>54240.41</v>
      </c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3"/>
      <c r="EN58" s="71">
        <f t="shared" si="0"/>
        <v>468960.99</v>
      </c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3"/>
    </row>
    <row r="59" spans="1:160" s="12" customFormat="1" ht="27.75" customHeight="1">
      <c r="A59" s="48" t="s">
        <v>51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51" t="s">
        <v>99</v>
      </c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3"/>
      <c r="AY59" s="54" t="s">
        <v>116</v>
      </c>
      <c r="AZ59" s="52"/>
      <c r="BA59" s="52"/>
      <c r="BB59" s="52"/>
      <c r="BC59" s="52"/>
      <c r="BD59" s="52"/>
      <c r="BE59" s="52"/>
      <c r="BF59" s="52"/>
      <c r="BG59" s="52"/>
      <c r="BH59" s="53"/>
      <c r="BI59" s="54" t="s">
        <v>117</v>
      </c>
      <c r="BJ59" s="52"/>
      <c r="BK59" s="52"/>
      <c r="BL59" s="52"/>
      <c r="BM59" s="52"/>
      <c r="BN59" s="52"/>
      <c r="BO59" s="52"/>
      <c r="BP59" s="52"/>
      <c r="BQ59" s="52"/>
      <c r="BR59" s="52"/>
      <c r="BS59" s="53"/>
      <c r="BT59" s="54" t="s">
        <v>118</v>
      </c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3"/>
      <c r="CJ59" s="62" t="s">
        <v>72</v>
      </c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54" t="s">
        <v>52</v>
      </c>
      <c r="CW59" s="52"/>
      <c r="CX59" s="52"/>
      <c r="CY59" s="52"/>
      <c r="CZ59" s="52"/>
      <c r="DA59" s="52"/>
      <c r="DB59" s="52"/>
      <c r="DC59" s="52"/>
      <c r="DD59" s="52"/>
      <c r="DE59" s="53"/>
      <c r="DF59" s="71">
        <v>1000</v>
      </c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3"/>
      <c r="DW59" s="71">
        <v>0</v>
      </c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3"/>
      <c r="EN59" s="71">
        <f t="shared" si="0"/>
        <v>1000</v>
      </c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3"/>
    </row>
    <row r="60" spans="1:160" s="12" customFormat="1" ht="36.75" customHeight="1">
      <c r="A60" s="48" t="s">
        <v>53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51" t="s">
        <v>99</v>
      </c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3"/>
      <c r="AY60" s="54" t="s">
        <v>116</v>
      </c>
      <c r="AZ60" s="52"/>
      <c r="BA60" s="52"/>
      <c r="BB60" s="52"/>
      <c r="BC60" s="52"/>
      <c r="BD60" s="52"/>
      <c r="BE60" s="52"/>
      <c r="BF60" s="52"/>
      <c r="BG60" s="52"/>
      <c r="BH60" s="53"/>
      <c r="BI60" s="54" t="s">
        <v>117</v>
      </c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54" t="s">
        <v>118</v>
      </c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3"/>
      <c r="CJ60" s="62" t="s">
        <v>72</v>
      </c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54" t="s">
        <v>54</v>
      </c>
      <c r="CW60" s="52"/>
      <c r="CX60" s="52"/>
      <c r="CY60" s="52"/>
      <c r="CZ60" s="52"/>
      <c r="DA60" s="52"/>
      <c r="DB60" s="52"/>
      <c r="DC60" s="52"/>
      <c r="DD60" s="52"/>
      <c r="DE60" s="53"/>
      <c r="DF60" s="71">
        <v>0</v>
      </c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3"/>
      <c r="DW60" s="71">
        <v>1000</v>
      </c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80"/>
      <c r="EN60" s="71">
        <f t="shared" si="0"/>
        <v>1000</v>
      </c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80"/>
    </row>
    <row r="61" spans="1:160" s="12" customFormat="1" ht="49.5" customHeight="1">
      <c r="A61" s="48" t="s">
        <v>106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60"/>
      <c r="AG61" s="51" t="s">
        <v>99</v>
      </c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3"/>
      <c r="AY61" s="54" t="s">
        <v>150</v>
      </c>
      <c r="AZ61" s="52"/>
      <c r="BA61" s="52"/>
      <c r="BB61" s="52"/>
      <c r="BC61" s="52"/>
      <c r="BD61" s="52"/>
      <c r="BE61" s="52"/>
      <c r="BF61" s="52"/>
      <c r="BG61" s="52"/>
      <c r="BH61" s="53"/>
      <c r="BI61" s="54" t="s">
        <v>151</v>
      </c>
      <c r="BJ61" s="52"/>
      <c r="BK61" s="52"/>
      <c r="BL61" s="52"/>
      <c r="BM61" s="52"/>
      <c r="BN61" s="52"/>
      <c r="BO61" s="52"/>
      <c r="BP61" s="52"/>
      <c r="BQ61" s="52"/>
      <c r="BR61" s="52"/>
      <c r="BS61" s="53"/>
      <c r="BT61" s="54" t="s">
        <v>152</v>
      </c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3"/>
      <c r="CJ61" s="74" t="s">
        <v>110</v>
      </c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6"/>
      <c r="CV61" s="54" t="s">
        <v>49</v>
      </c>
      <c r="CW61" s="52"/>
      <c r="CX61" s="52"/>
      <c r="CY61" s="52"/>
      <c r="CZ61" s="52"/>
      <c r="DA61" s="52"/>
      <c r="DB61" s="52"/>
      <c r="DC61" s="52"/>
      <c r="DD61" s="52"/>
      <c r="DE61" s="53"/>
      <c r="DF61" s="71">
        <v>0</v>
      </c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3"/>
      <c r="DW61" s="71">
        <v>32000</v>
      </c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80"/>
      <c r="EN61" s="71">
        <f t="shared" si="0"/>
        <v>32000</v>
      </c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80"/>
    </row>
    <row r="62" spans="1:160" s="12" customFormat="1" ht="33" customHeight="1">
      <c r="A62" s="48" t="s">
        <v>74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60"/>
      <c r="AG62" s="61" t="s">
        <v>99</v>
      </c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55" t="s">
        <v>76</v>
      </c>
      <c r="AZ62" s="55"/>
      <c r="BA62" s="55"/>
      <c r="BB62" s="55"/>
      <c r="BC62" s="55"/>
      <c r="BD62" s="55"/>
      <c r="BE62" s="55"/>
      <c r="BF62" s="55"/>
      <c r="BG62" s="55"/>
      <c r="BH62" s="55"/>
      <c r="BI62" s="55" t="s">
        <v>75</v>
      </c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 t="s">
        <v>120</v>
      </c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184" t="s">
        <v>72</v>
      </c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55" t="s">
        <v>77</v>
      </c>
      <c r="CW62" s="55"/>
      <c r="CX62" s="55"/>
      <c r="CY62" s="55"/>
      <c r="CZ62" s="55"/>
      <c r="DA62" s="55"/>
      <c r="DB62" s="55"/>
      <c r="DC62" s="55"/>
      <c r="DD62" s="55"/>
      <c r="DE62" s="55"/>
      <c r="DF62" s="56">
        <v>12000</v>
      </c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>
        <v>0</v>
      </c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>
        <f t="shared" si="0"/>
        <v>12000</v>
      </c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</row>
    <row r="63" spans="31:160" s="12" customFormat="1" ht="28.5" customHeight="1">
      <c r="AE63" s="13" t="s">
        <v>13</v>
      </c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185">
        <f>SUM(DF28:DV62)</f>
        <v>3717040</v>
      </c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63">
        <f>SUM(DW28:EM62)</f>
        <v>568217.08</v>
      </c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8"/>
      <c r="EN63" s="63">
        <f>SUM(EN28:FD62)</f>
        <v>4285257.08</v>
      </c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8"/>
    </row>
  </sheetData>
  <sheetProtection/>
  <mergeCells count="409">
    <mergeCell ref="EN22:FD26"/>
    <mergeCell ref="CV61:DE61"/>
    <mergeCell ref="DF61:DV61"/>
    <mergeCell ref="DW61:EM61"/>
    <mergeCell ref="EN61:FD61"/>
    <mergeCell ref="A61:AF61"/>
    <mergeCell ref="AG61:AX61"/>
    <mergeCell ref="AY61:BH61"/>
    <mergeCell ref="BI61:BS61"/>
    <mergeCell ref="BT61:CI61"/>
    <mergeCell ref="CJ61:CU61"/>
    <mergeCell ref="BT60:CI60"/>
    <mergeCell ref="CJ60:CU60"/>
    <mergeCell ref="CV60:DE60"/>
    <mergeCell ref="DF60:DV60"/>
    <mergeCell ref="DW60:EM60"/>
    <mergeCell ref="EN60:FD60"/>
    <mergeCell ref="CJ53:CU53"/>
    <mergeCell ref="CV53:DE53"/>
    <mergeCell ref="DF53:DV53"/>
    <mergeCell ref="DW53:EM53"/>
    <mergeCell ref="EN53:FD53"/>
    <mergeCell ref="CV58:DE58"/>
    <mergeCell ref="DF58:DV58"/>
    <mergeCell ref="CV55:DE55"/>
    <mergeCell ref="DF55:DV55"/>
    <mergeCell ref="EN51:FD51"/>
    <mergeCell ref="DF52:DV52"/>
    <mergeCell ref="BT50:CI50"/>
    <mergeCell ref="CV50:DE50"/>
    <mergeCell ref="BT52:CI52"/>
    <mergeCell ref="CJ52:CU52"/>
    <mergeCell ref="CV52:DE52"/>
    <mergeCell ref="EN52:FD52"/>
    <mergeCell ref="AG52:AX52"/>
    <mergeCell ref="AY52:BH52"/>
    <mergeCell ref="BI52:BS52"/>
    <mergeCell ref="CJ50:CU50"/>
    <mergeCell ref="DF51:DV51"/>
    <mergeCell ref="DW51:EM51"/>
    <mergeCell ref="DW52:EM52"/>
    <mergeCell ref="EN45:FD45"/>
    <mergeCell ref="A50:AF50"/>
    <mergeCell ref="EN50:FD50"/>
    <mergeCell ref="DW50:EM50"/>
    <mergeCell ref="DF50:DV50"/>
    <mergeCell ref="BI50:BS50"/>
    <mergeCell ref="AY50:BH50"/>
    <mergeCell ref="AG50:AX50"/>
    <mergeCell ref="CJ45:CU45"/>
    <mergeCell ref="A45:AF45"/>
    <mergeCell ref="BT53:CI53"/>
    <mergeCell ref="A52:AF52"/>
    <mergeCell ref="CV45:DE45"/>
    <mergeCell ref="DF45:DV45"/>
    <mergeCell ref="DW45:EM45"/>
    <mergeCell ref="A53:AF53"/>
    <mergeCell ref="AG53:AX53"/>
    <mergeCell ref="AY53:BH53"/>
    <mergeCell ref="BI53:BS53"/>
    <mergeCell ref="A47:AF47"/>
    <mergeCell ref="BT43:CI43"/>
    <mergeCell ref="CJ43:CU43"/>
    <mergeCell ref="AG47:AX47"/>
    <mergeCell ref="DF44:DV44"/>
    <mergeCell ref="DW44:EM44"/>
    <mergeCell ref="EN44:FD44"/>
    <mergeCell ref="AG45:AX45"/>
    <mergeCell ref="AY45:BH45"/>
    <mergeCell ref="BI45:BS45"/>
    <mergeCell ref="BT45:CI45"/>
    <mergeCell ref="DW43:EM43"/>
    <mergeCell ref="AY40:BH40"/>
    <mergeCell ref="CJ47:CU47"/>
    <mergeCell ref="BT47:CI47"/>
    <mergeCell ref="BI47:BS47"/>
    <mergeCell ref="AY47:BH47"/>
    <mergeCell ref="BI40:BS40"/>
    <mergeCell ref="CV41:DE41"/>
    <mergeCell ref="BI44:BS44"/>
    <mergeCell ref="BT44:CI44"/>
    <mergeCell ref="A43:AF43"/>
    <mergeCell ref="AG43:AX43"/>
    <mergeCell ref="AY43:BH43"/>
    <mergeCell ref="A40:AF40"/>
    <mergeCell ref="AG40:AX40"/>
    <mergeCell ref="AG44:AX44"/>
    <mergeCell ref="AY44:BH44"/>
    <mergeCell ref="A44:AF44"/>
    <mergeCell ref="EN40:FD40"/>
    <mergeCell ref="DW40:EM40"/>
    <mergeCell ref="DF40:DV40"/>
    <mergeCell ref="CV40:DE40"/>
    <mergeCell ref="CJ40:CU40"/>
    <mergeCell ref="BT40:CI40"/>
    <mergeCell ref="DF63:DV63"/>
    <mergeCell ref="CV62:DE62"/>
    <mergeCell ref="EN63:FD63"/>
    <mergeCell ref="DW62:EM62"/>
    <mergeCell ref="EN62:FD62"/>
    <mergeCell ref="AG63:AX63"/>
    <mergeCell ref="AY63:BH63"/>
    <mergeCell ref="BI63:BS63"/>
    <mergeCell ref="BT63:CI63"/>
    <mergeCell ref="CJ63:CU63"/>
    <mergeCell ref="CV63:DE63"/>
    <mergeCell ref="CV28:DE28"/>
    <mergeCell ref="DW63:EM63"/>
    <mergeCell ref="DW28:EM28"/>
    <mergeCell ref="EN28:FD28"/>
    <mergeCell ref="A62:AF62"/>
    <mergeCell ref="AG62:AX62"/>
    <mergeCell ref="AY62:BH62"/>
    <mergeCell ref="BI62:BS62"/>
    <mergeCell ref="BT62:CI62"/>
    <mergeCell ref="DW27:EM27"/>
    <mergeCell ref="EN27:FD27"/>
    <mergeCell ref="A28:AF28"/>
    <mergeCell ref="AG28:AX28"/>
    <mergeCell ref="AY28:BH28"/>
    <mergeCell ref="BI28:BS28"/>
    <mergeCell ref="BT28:CI28"/>
    <mergeCell ref="BI27:BS27"/>
    <mergeCell ref="BT27:CI27"/>
    <mergeCell ref="CJ27:CU27"/>
    <mergeCell ref="CJ62:CU62"/>
    <mergeCell ref="CV27:DE27"/>
    <mergeCell ref="DF62:DV62"/>
    <mergeCell ref="CV43:DE43"/>
    <mergeCell ref="DF43:DV43"/>
    <mergeCell ref="CJ44:CU44"/>
    <mergeCell ref="CV29:DE29"/>
    <mergeCell ref="DF29:DV29"/>
    <mergeCell ref="CV59:DE59"/>
    <mergeCell ref="DF59:DV59"/>
    <mergeCell ref="BI43:BS43"/>
    <mergeCell ref="DF27:DV27"/>
    <mergeCell ref="DF28:DV28"/>
    <mergeCell ref="DF22:DV26"/>
    <mergeCell ref="A22:AF26"/>
    <mergeCell ref="AG22:AX26"/>
    <mergeCell ref="AY22:DE22"/>
    <mergeCell ref="CJ28:CU28"/>
    <mergeCell ref="A27:AF27"/>
    <mergeCell ref="AG27:AX27"/>
    <mergeCell ref="AY27:BH27"/>
    <mergeCell ref="AY9:DE9"/>
    <mergeCell ref="AU9:AX9"/>
    <mergeCell ref="AY23:BH26"/>
    <mergeCell ref="BI23:BS26"/>
    <mergeCell ref="BT23:CU23"/>
    <mergeCell ref="CV23:DE26"/>
    <mergeCell ref="BT24:CI26"/>
    <mergeCell ref="CJ24:CU26"/>
    <mergeCell ref="DW22:EM26"/>
    <mergeCell ref="DE2:FD2"/>
    <mergeCell ref="DR3:ED3"/>
    <mergeCell ref="EG3:FD3"/>
    <mergeCell ref="DR4:ED4"/>
    <mergeCell ref="EG4:FD4"/>
    <mergeCell ref="DK5:DL5"/>
    <mergeCell ref="EH5:EJ5"/>
    <mergeCell ref="EP18:FD18"/>
    <mergeCell ref="A20:FD20"/>
    <mergeCell ref="A8:FD8"/>
    <mergeCell ref="DG5:DJ5"/>
    <mergeCell ref="EK5:EM5"/>
    <mergeCell ref="DM5:EC5"/>
    <mergeCell ref="ED5:EG5"/>
    <mergeCell ref="DF9:DI9"/>
    <mergeCell ref="DJ9:DO9"/>
    <mergeCell ref="DE5:DF5"/>
    <mergeCell ref="DP9:DS9"/>
    <mergeCell ref="DT9:EC9"/>
    <mergeCell ref="EP17:FD17"/>
    <mergeCell ref="BA16:DT16"/>
    <mergeCell ref="BA17:DT17"/>
    <mergeCell ref="EP11:FD11"/>
    <mergeCell ref="EP12:FD12"/>
    <mergeCell ref="EP13:FD13"/>
    <mergeCell ref="EP14:FD16"/>
    <mergeCell ref="A29:AF29"/>
    <mergeCell ref="AG29:AX29"/>
    <mergeCell ref="AY29:BH29"/>
    <mergeCell ref="BI29:BS29"/>
    <mergeCell ref="BT29:CI29"/>
    <mergeCell ref="CJ29:CU29"/>
    <mergeCell ref="DW29:EM29"/>
    <mergeCell ref="EN29:FD29"/>
    <mergeCell ref="A30:AF30"/>
    <mergeCell ref="AG30:AX30"/>
    <mergeCell ref="AY30:BH30"/>
    <mergeCell ref="BI30:BS30"/>
    <mergeCell ref="BT30:CI30"/>
    <mergeCell ref="CJ30:CU30"/>
    <mergeCell ref="CV30:DE30"/>
    <mergeCell ref="DF30:DV30"/>
    <mergeCell ref="DW30:EM30"/>
    <mergeCell ref="EN30:FD30"/>
    <mergeCell ref="A31:AF31"/>
    <mergeCell ref="AG31:AX31"/>
    <mergeCell ref="AY31:BH31"/>
    <mergeCell ref="BI31:BS31"/>
    <mergeCell ref="BT31:CI31"/>
    <mergeCell ref="CJ31:CU31"/>
    <mergeCell ref="CV31:DE31"/>
    <mergeCell ref="DF31:DV31"/>
    <mergeCell ref="DW31:EM31"/>
    <mergeCell ref="EN31:FD31"/>
    <mergeCell ref="A32:AF32"/>
    <mergeCell ref="AG32:AX32"/>
    <mergeCell ref="AY32:BH32"/>
    <mergeCell ref="BI32:BS32"/>
    <mergeCell ref="BT32:CI32"/>
    <mergeCell ref="CJ32:CU32"/>
    <mergeCell ref="CV32:DE32"/>
    <mergeCell ref="DF32:DV32"/>
    <mergeCell ref="DW32:EM32"/>
    <mergeCell ref="EN32:FD32"/>
    <mergeCell ref="EN47:FD47"/>
    <mergeCell ref="DW47:EM47"/>
    <mergeCell ref="DF47:DV47"/>
    <mergeCell ref="CV47:DE47"/>
    <mergeCell ref="EN43:FD43"/>
    <mergeCell ref="CV44:DE44"/>
    <mergeCell ref="CV34:DE34"/>
    <mergeCell ref="DF34:DV34"/>
    <mergeCell ref="CV35:DE35"/>
    <mergeCell ref="DF35:DV35"/>
    <mergeCell ref="A34:AF34"/>
    <mergeCell ref="AG34:AX34"/>
    <mergeCell ref="AY34:BH34"/>
    <mergeCell ref="BI34:BS34"/>
    <mergeCell ref="BT34:CI34"/>
    <mergeCell ref="CJ34:CU34"/>
    <mergeCell ref="CV36:DE36"/>
    <mergeCell ref="DF36:DV36"/>
    <mergeCell ref="DW34:EM34"/>
    <mergeCell ref="EN34:FD34"/>
    <mergeCell ref="A35:AF35"/>
    <mergeCell ref="AG35:AX35"/>
    <mergeCell ref="AY35:BH35"/>
    <mergeCell ref="BI35:BS35"/>
    <mergeCell ref="BT35:CI35"/>
    <mergeCell ref="CJ35:CU35"/>
    <mergeCell ref="CV37:DE37"/>
    <mergeCell ref="DF37:DV37"/>
    <mergeCell ref="DW35:EM35"/>
    <mergeCell ref="EN35:FD35"/>
    <mergeCell ref="A36:AF36"/>
    <mergeCell ref="AG36:AX36"/>
    <mergeCell ref="AY36:BH36"/>
    <mergeCell ref="BI36:BS36"/>
    <mergeCell ref="BT36:CI36"/>
    <mergeCell ref="CJ36:CU36"/>
    <mergeCell ref="CV38:DE38"/>
    <mergeCell ref="DF38:DV38"/>
    <mergeCell ref="DW36:EM36"/>
    <mergeCell ref="EN36:FD36"/>
    <mergeCell ref="A37:AF37"/>
    <mergeCell ref="AG37:AX37"/>
    <mergeCell ref="AY37:BH37"/>
    <mergeCell ref="BI37:BS37"/>
    <mergeCell ref="BT37:CI37"/>
    <mergeCell ref="CJ37:CU37"/>
    <mergeCell ref="CV39:DE39"/>
    <mergeCell ref="DF39:DV39"/>
    <mergeCell ref="DW37:EM37"/>
    <mergeCell ref="EN37:FD37"/>
    <mergeCell ref="A38:AF38"/>
    <mergeCell ref="AG38:AX38"/>
    <mergeCell ref="AY38:BH38"/>
    <mergeCell ref="BI38:BS38"/>
    <mergeCell ref="BT38:CI38"/>
    <mergeCell ref="CJ38:CU38"/>
    <mergeCell ref="DF41:DV41"/>
    <mergeCell ref="DW41:EM41"/>
    <mergeCell ref="DW38:EM38"/>
    <mergeCell ref="EN38:FD38"/>
    <mergeCell ref="A39:AF39"/>
    <mergeCell ref="AG39:AX39"/>
    <mergeCell ref="AY39:BH39"/>
    <mergeCell ref="BI39:BS39"/>
    <mergeCell ref="BT39:CI39"/>
    <mergeCell ref="CJ39:CU39"/>
    <mergeCell ref="DF42:DV42"/>
    <mergeCell ref="DW42:EM42"/>
    <mergeCell ref="DW39:EM39"/>
    <mergeCell ref="EN39:FD39"/>
    <mergeCell ref="A41:AF41"/>
    <mergeCell ref="AG41:AX41"/>
    <mergeCell ref="AY41:BH41"/>
    <mergeCell ref="BI41:BS41"/>
    <mergeCell ref="BT41:CI41"/>
    <mergeCell ref="CJ41:CU41"/>
    <mergeCell ref="CV48:DE48"/>
    <mergeCell ref="DF48:DV48"/>
    <mergeCell ref="EN41:FD41"/>
    <mergeCell ref="A42:AF42"/>
    <mergeCell ref="AG42:AX42"/>
    <mergeCell ref="AY42:BH42"/>
    <mergeCell ref="BI42:BS42"/>
    <mergeCell ref="BT42:CI42"/>
    <mergeCell ref="CJ42:CU42"/>
    <mergeCell ref="CV42:DE42"/>
    <mergeCell ref="BI48:BS48"/>
    <mergeCell ref="BT48:CI48"/>
    <mergeCell ref="EN42:FD42"/>
    <mergeCell ref="A46:AF46"/>
    <mergeCell ref="A48:AF48"/>
    <mergeCell ref="CV46:DE46"/>
    <mergeCell ref="DF46:DV46"/>
    <mergeCell ref="DW46:EM46"/>
    <mergeCell ref="EN46:FD46"/>
    <mergeCell ref="CJ48:CU48"/>
    <mergeCell ref="DF49:DV49"/>
    <mergeCell ref="DW49:EM49"/>
    <mergeCell ref="A49:AF49"/>
    <mergeCell ref="AG46:AX46"/>
    <mergeCell ref="AY46:BH46"/>
    <mergeCell ref="BI46:BS46"/>
    <mergeCell ref="BT46:CI46"/>
    <mergeCell ref="CJ46:CU46"/>
    <mergeCell ref="AG48:AX48"/>
    <mergeCell ref="AY48:BH48"/>
    <mergeCell ref="AG49:AX49"/>
    <mergeCell ref="AY49:BH49"/>
    <mergeCell ref="BI49:BS49"/>
    <mergeCell ref="BT49:CI49"/>
    <mergeCell ref="CJ49:CU49"/>
    <mergeCell ref="CV49:DE49"/>
    <mergeCell ref="A51:AF51"/>
    <mergeCell ref="AG51:AX51"/>
    <mergeCell ref="AY51:BH51"/>
    <mergeCell ref="BI51:BS51"/>
    <mergeCell ref="BT51:CI51"/>
    <mergeCell ref="CJ51:CU51"/>
    <mergeCell ref="DW59:EM59"/>
    <mergeCell ref="EN59:FD59"/>
    <mergeCell ref="DW58:EM58"/>
    <mergeCell ref="EN58:FD58"/>
    <mergeCell ref="CV54:DE54"/>
    <mergeCell ref="DF54:DV54"/>
    <mergeCell ref="DW55:EM55"/>
    <mergeCell ref="EN55:FD55"/>
    <mergeCell ref="DW57:EM57"/>
    <mergeCell ref="EN57:FD57"/>
    <mergeCell ref="A59:AF59"/>
    <mergeCell ref="AG59:AX59"/>
    <mergeCell ref="AY59:BH59"/>
    <mergeCell ref="BI59:BS59"/>
    <mergeCell ref="BT59:CI59"/>
    <mergeCell ref="CJ59:CU59"/>
    <mergeCell ref="A58:AF58"/>
    <mergeCell ref="AG58:AX58"/>
    <mergeCell ref="AY58:BH58"/>
    <mergeCell ref="BI58:BS58"/>
    <mergeCell ref="BT58:CI58"/>
    <mergeCell ref="CJ58:CU58"/>
    <mergeCell ref="A54:AF54"/>
    <mergeCell ref="AG54:AX54"/>
    <mergeCell ref="AY54:BH54"/>
    <mergeCell ref="BI54:BS54"/>
    <mergeCell ref="BT54:CI54"/>
    <mergeCell ref="CJ54:CU54"/>
    <mergeCell ref="A56:AF56"/>
    <mergeCell ref="AG56:AX56"/>
    <mergeCell ref="DW54:EM54"/>
    <mergeCell ref="EN54:FD54"/>
    <mergeCell ref="A55:AF55"/>
    <mergeCell ref="AG55:AX55"/>
    <mergeCell ref="AY55:BH55"/>
    <mergeCell ref="BI55:BS55"/>
    <mergeCell ref="BT55:CI55"/>
    <mergeCell ref="CJ55:CU55"/>
    <mergeCell ref="AY56:BH56"/>
    <mergeCell ref="BI56:BS56"/>
    <mergeCell ref="BT56:CI56"/>
    <mergeCell ref="CJ56:CU56"/>
    <mergeCell ref="AY57:BH57"/>
    <mergeCell ref="BI57:BS57"/>
    <mergeCell ref="BT57:CI57"/>
    <mergeCell ref="CJ57:CU57"/>
    <mergeCell ref="CV56:DE56"/>
    <mergeCell ref="DF56:DV56"/>
    <mergeCell ref="DW56:EM56"/>
    <mergeCell ref="EN56:FD56"/>
    <mergeCell ref="DW33:EM33"/>
    <mergeCell ref="EN33:FD33"/>
    <mergeCell ref="EN49:FD49"/>
    <mergeCell ref="CV51:DE51"/>
    <mergeCell ref="DW48:EM48"/>
    <mergeCell ref="EN48:FD48"/>
    <mergeCell ref="A33:AF33"/>
    <mergeCell ref="AG33:AX33"/>
    <mergeCell ref="AY33:BH33"/>
    <mergeCell ref="BI33:BS33"/>
    <mergeCell ref="BT33:CI33"/>
    <mergeCell ref="CJ33:CU33"/>
    <mergeCell ref="A60:AF60"/>
    <mergeCell ref="AG60:AX60"/>
    <mergeCell ref="AY60:BH60"/>
    <mergeCell ref="BI60:BS60"/>
    <mergeCell ref="CV33:DE33"/>
    <mergeCell ref="DF33:DV33"/>
    <mergeCell ref="CV57:DE57"/>
    <mergeCell ref="DF57:DV57"/>
    <mergeCell ref="A57:AF57"/>
    <mergeCell ref="AG57:AX5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25"/>
  <sheetViews>
    <sheetView zoomScaleSheetLayoutView="100" zoomScalePageLayoutView="0" workbookViewId="0" topLeftCell="A1">
      <selection activeCell="A11" sqref="A11:AF11"/>
    </sheetView>
  </sheetViews>
  <sheetFormatPr defaultColWidth="0.875" defaultRowHeight="12.75"/>
  <cols>
    <col min="1" max="160" width="0.875" style="2" customWidth="1"/>
    <col min="161" max="16384" width="0.875" style="2" customWidth="1"/>
  </cols>
  <sheetData>
    <row r="1" spans="1:160" s="1" customFormat="1" ht="0.75" customHeight="1">
      <c r="A1" s="9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3"/>
      <c r="BJ1" s="7"/>
      <c r="BK1" s="7"/>
      <c r="BL1" s="7"/>
      <c r="BM1" s="7"/>
      <c r="EL1" s="12"/>
      <c r="EM1" s="13"/>
      <c r="EN1" s="12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</row>
    <row r="2" spans="1:160" s="1" customFormat="1" ht="29.25" customHeight="1">
      <c r="A2" s="207" t="s">
        <v>121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</row>
    <row r="3" spans="1:160" s="1" customFormat="1" ht="29.25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</row>
    <row r="4" spans="1:160" s="12" customFormat="1" ht="22.5" customHeight="1">
      <c r="A4" s="157" t="s">
        <v>26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9"/>
      <c r="AG4" s="166" t="s">
        <v>84</v>
      </c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8"/>
      <c r="DF4" s="109" t="s">
        <v>153</v>
      </c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8"/>
      <c r="DW4" s="109" t="s">
        <v>154</v>
      </c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1"/>
      <c r="EN4" s="109" t="s">
        <v>155</v>
      </c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8"/>
    </row>
    <row r="5" spans="1:160" s="12" customFormat="1" ht="1.5" customHeight="1" hidden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2"/>
      <c r="AG5" s="169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1"/>
      <c r="DF5" s="199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1"/>
      <c r="DW5" s="112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14"/>
      <c r="EN5" s="199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1"/>
    </row>
    <row r="6" spans="1:160" s="12" customFormat="1" ht="26.2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2"/>
      <c r="AG6" s="169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1"/>
      <c r="DF6" s="199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1"/>
      <c r="DW6" s="112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14"/>
      <c r="EN6" s="199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1"/>
    </row>
    <row r="7" spans="1:160" s="12" customFormat="1" ht="3" customHeigh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2"/>
      <c r="AG7" s="169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1"/>
      <c r="DF7" s="199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1"/>
      <c r="DW7" s="112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14"/>
      <c r="EN7" s="199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1"/>
    </row>
    <row r="8" spans="1:160" s="12" customFormat="1" ht="20.25" customHeight="1" hidden="1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5"/>
      <c r="AG8" s="172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4"/>
      <c r="DF8" s="202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4"/>
      <c r="DW8" s="194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6"/>
      <c r="EN8" s="202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4"/>
    </row>
    <row r="9" spans="1:160" s="19" customFormat="1" ht="22.5" customHeight="1">
      <c r="A9" s="208">
        <v>1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10"/>
      <c r="AG9" s="208">
        <v>2</v>
      </c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10"/>
      <c r="DF9" s="217">
        <v>3</v>
      </c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8"/>
      <c r="DW9" s="217">
        <v>4</v>
      </c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8"/>
      <c r="EN9" s="217">
        <v>5</v>
      </c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8"/>
    </row>
    <row r="10" spans="1:160" s="19" customFormat="1" ht="19.5" customHeight="1">
      <c r="A10" s="48" t="s">
        <v>85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60"/>
      <c r="AG10" s="211" t="s">
        <v>126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3"/>
      <c r="DF10" s="63">
        <v>890000</v>
      </c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5"/>
      <c r="DW10" s="63">
        <v>0</v>
      </c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5"/>
      <c r="EN10" s="63">
        <f aca="true" t="shared" si="0" ref="EN10:EN24">SUM(DF10:EM10)</f>
        <v>890000</v>
      </c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5"/>
    </row>
    <row r="11" spans="1:160" s="19" customFormat="1" ht="74.25" customHeight="1">
      <c r="A11" s="48" t="s">
        <v>148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50"/>
      <c r="AG11" s="51" t="s">
        <v>149</v>
      </c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3"/>
      <c r="DF11" s="71">
        <v>1000</v>
      </c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3"/>
      <c r="DW11" s="71">
        <v>0</v>
      </c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3"/>
      <c r="EN11" s="71">
        <f t="shared" si="0"/>
        <v>1000</v>
      </c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3"/>
    </row>
    <row r="12" spans="1:160" s="19" customFormat="1" ht="53.25" customHeight="1">
      <c r="A12" s="48" t="s">
        <v>127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211" t="s">
        <v>122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3"/>
      <c r="DF12" s="63">
        <v>5500</v>
      </c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5"/>
      <c r="DW12" s="63">
        <v>0</v>
      </c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5"/>
      <c r="EN12" s="63">
        <f t="shared" si="0"/>
        <v>5500</v>
      </c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5"/>
    </row>
    <row r="13" spans="1:160" s="19" customFormat="1" ht="49.5" customHeight="1">
      <c r="A13" s="48" t="s">
        <v>128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211" t="s">
        <v>123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3"/>
      <c r="DF13" s="63">
        <v>5500</v>
      </c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5"/>
      <c r="DW13" s="214">
        <v>0</v>
      </c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6"/>
      <c r="EN13" s="63">
        <f t="shared" si="0"/>
        <v>5500</v>
      </c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5"/>
    </row>
    <row r="14" spans="1:160" s="19" customFormat="1" ht="93" customHeight="1">
      <c r="A14" s="48" t="s">
        <v>129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  <c r="AG14" s="211" t="s">
        <v>124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3"/>
      <c r="DF14" s="63">
        <v>10000</v>
      </c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5"/>
      <c r="DW14" s="63">
        <v>0</v>
      </c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5"/>
      <c r="EN14" s="63">
        <f t="shared" si="0"/>
        <v>10000</v>
      </c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5"/>
    </row>
    <row r="15" spans="1:160" s="19" customFormat="1" ht="102" customHeight="1">
      <c r="A15" s="48" t="s">
        <v>130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0"/>
      <c r="AG15" s="211" t="s">
        <v>125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3"/>
      <c r="DF15" s="63">
        <v>100000</v>
      </c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5"/>
      <c r="DW15" s="63">
        <v>0</v>
      </c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5"/>
      <c r="EN15" s="63">
        <f t="shared" si="0"/>
        <v>100000</v>
      </c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5"/>
    </row>
    <row r="16" spans="1:160" s="19" customFormat="1" ht="44.25" customHeight="1">
      <c r="A16" s="48" t="s">
        <v>86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60"/>
      <c r="AG16" s="211" t="s">
        <v>87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3"/>
      <c r="DF16" s="63">
        <v>1000</v>
      </c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5"/>
      <c r="DW16" s="63">
        <v>0</v>
      </c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5"/>
      <c r="EN16" s="63">
        <f t="shared" si="0"/>
        <v>1000</v>
      </c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5"/>
    </row>
    <row r="17" spans="1:160" s="19" customFormat="1" ht="42.75" customHeight="1">
      <c r="A17" s="48" t="s">
        <v>88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0"/>
      <c r="AG17" s="218" t="s">
        <v>89</v>
      </c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77"/>
      <c r="DF17" s="214">
        <v>1000</v>
      </c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6"/>
      <c r="DW17" s="214">
        <v>0</v>
      </c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6"/>
      <c r="EN17" s="214">
        <f t="shared" si="0"/>
        <v>1000</v>
      </c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6"/>
    </row>
    <row r="18" spans="1:160" s="19" customFormat="1" ht="31.5" customHeight="1">
      <c r="A18" s="48" t="s">
        <v>90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  <c r="AG18" s="211" t="s">
        <v>91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3"/>
      <c r="DF18" s="63">
        <v>1000</v>
      </c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5"/>
      <c r="DW18" s="63">
        <v>0</v>
      </c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5"/>
      <c r="EN18" s="63">
        <f t="shared" si="0"/>
        <v>1000</v>
      </c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5"/>
    </row>
    <row r="19" spans="1:160" s="19" customFormat="1" ht="29.25" customHeight="1">
      <c r="A19" s="48" t="s">
        <v>92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0"/>
      <c r="AG19" s="218" t="s">
        <v>93</v>
      </c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77"/>
      <c r="DF19" s="214">
        <v>1000</v>
      </c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6"/>
      <c r="DW19" s="214">
        <v>0</v>
      </c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6"/>
      <c r="EN19" s="214">
        <f t="shared" si="0"/>
        <v>1000</v>
      </c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6"/>
    </row>
    <row r="20" spans="1:160" s="19" customFormat="1" ht="40.5" customHeight="1">
      <c r="A20" s="48" t="s">
        <v>131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  <c r="AG20" s="211" t="s">
        <v>134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3"/>
      <c r="DF20" s="63">
        <v>1073870</v>
      </c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5"/>
      <c r="DW20" s="63">
        <v>-40</v>
      </c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5"/>
      <c r="EN20" s="63">
        <f t="shared" si="0"/>
        <v>1073830</v>
      </c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5"/>
    </row>
    <row r="21" spans="1:160" s="19" customFormat="1" ht="49.5" customHeight="1">
      <c r="A21" s="48" t="s">
        <v>132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0"/>
      <c r="AG21" s="218" t="s">
        <v>133</v>
      </c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77"/>
      <c r="DF21" s="214">
        <v>0</v>
      </c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6"/>
      <c r="DW21" s="214">
        <v>4903.2</v>
      </c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6"/>
      <c r="EN21" s="214">
        <f t="shared" si="0"/>
        <v>4903.2</v>
      </c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6"/>
    </row>
    <row r="22" spans="1:160" s="19" customFormat="1" ht="39" customHeight="1">
      <c r="A22" s="48" t="s">
        <v>135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  <c r="AG22" s="211" t="s">
        <v>136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3"/>
      <c r="DF22" s="63">
        <v>0</v>
      </c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5"/>
      <c r="DW22" s="63">
        <v>80200</v>
      </c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5"/>
      <c r="EN22" s="63">
        <f t="shared" si="0"/>
        <v>80200</v>
      </c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5"/>
    </row>
    <row r="23" spans="1:160" s="19" customFormat="1" ht="38.25" customHeight="1">
      <c r="A23" s="48" t="s">
        <v>137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/>
      <c r="AG23" s="211" t="s">
        <v>138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3"/>
      <c r="DF23" s="214">
        <v>1627170</v>
      </c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6"/>
      <c r="DW23" s="214">
        <v>0</v>
      </c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6"/>
      <c r="EN23" s="214">
        <f t="shared" si="0"/>
        <v>1627170</v>
      </c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6"/>
    </row>
    <row r="24" spans="1:160" s="19" customFormat="1" ht="38.25" customHeight="1">
      <c r="A24" s="48" t="s">
        <v>140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50"/>
      <c r="AG24" s="51" t="s">
        <v>139</v>
      </c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3"/>
      <c r="DF24" s="71">
        <v>0</v>
      </c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3"/>
      <c r="DW24" s="71">
        <v>0</v>
      </c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80"/>
      <c r="EN24" s="71">
        <f t="shared" si="0"/>
        <v>0</v>
      </c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80"/>
    </row>
    <row r="25" spans="31:160" s="12" customFormat="1" ht="22.5" customHeight="1">
      <c r="AE25" s="13" t="s">
        <v>13</v>
      </c>
      <c r="AG25" s="211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3"/>
      <c r="DF25" s="219">
        <f>SUM(DF10:DV24)</f>
        <v>3717040</v>
      </c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1"/>
      <c r="DW25" s="63">
        <f>SUM(DW10:EM24)</f>
        <v>85063.2</v>
      </c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5"/>
      <c r="EN25" s="63">
        <f>SUM(EN10:FD24)</f>
        <v>3802103.2</v>
      </c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8"/>
    </row>
  </sheetData>
  <sheetProtection/>
  <mergeCells count="91">
    <mergeCell ref="A24:AF24"/>
    <mergeCell ref="AG24:DE24"/>
    <mergeCell ref="DF24:DV24"/>
    <mergeCell ref="DW24:EM24"/>
    <mergeCell ref="EN24:FD24"/>
    <mergeCell ref="A11:AF11"/>
    <mergeCell ref="AG11:DE11"/>
    <mergeCell ref="DF11:DV11"/>
    <mergeCell ref="DW11:EM11"/>
    <mergeCell ref="EN11:FD11"/>
    <mergeCell ref="A13:AF13"/>
    <mergeCell ref="AG13:DE13"/>
    <mergeCell ref="DF25:DV25"/>
    <mergeCell ref="DW25:EM25"/>
    <mergeCell ref="EN25:FD25"/>
    <mergeCell ref="DF13:DV13"/>
    <mergeCell ref="DW13:EM13"/>
    <mergeCell ref="EN16:FD16"/>
    <mergeCell ref="DF18:DV18"/>
    <mergeCell ref="DW18:EM18"/>
    <mergeCell ref="A14:AF14"/>
    <mergeCell ref="AG14:DE14"/>
    <mergeCell ref="DF14:DV14"/>
    <mergeCell ref="DW14:EM14"/>
    <mergeCell ref="EN14:FD14"/>
    <mergeCell ref="A12:AF12"/>
    <mergeCell ref="AG12:DE12"/>
    <mergeCell ref="DF12:DV12"/>
    <mergeCell ref="DW12:EM12"/>
    <mergeCell ref="EN12:FD12"/>
    <mergeCell ref="A15:AF15"/>
    <mergeCell ref="AG15:DE15"/>
    <mergeCell ref="DF15:DV15"/>
    <mergeCell ref="DW15:EM15"/>
    <mergeCell ref="EN15:FD15"/>
    <mergeCell ref="A18:AF18"/>
    <mergeCell ref="AG18:DE18"/>
    <mergeCell ref="A19:AF19"/>
    <mergeCell ref="AG19:DE19"/>
    <mergeCell ref="DW19:EM19"/>
    <mergeCell ref="AG16:DE16"/>
    <mergeCell ref="A17:AF17"/>
    <mergeCell ref="AG17:DE17"/>
    <mergeCell ref="DF17:DV17"/>
    <mergeCell ref="DW17:EM17"/>
    <mergeCell ref="A16:AF16"/>
    <mergeCell ref="DF16:DV16"/>
    <mergeCell ref="A20:AF20"/>
    <mergeCell ref="AG20:DE20"/>
    <mergeCell ref="DF20:DV20"/>
    <mergeCell ref="DW20:EM20"/>
    <mergeCell ref="EN20:FD20"/>
    <mergeCell ref="A22:AF22"/>
    <mergeCell ref="DF21:DV21"/>
    <mergeCell ref="DW21:EM21"/>
    <mergeCell ref="EN21:FD21"/>
    <mergeCell ref="AG21:DE21"/>
    <mergeCell ref="DW10:EM10"/>
    <mergeCell ref="EN19:FD19"/>
    <mergeCell ref="EN22:FD22"/>
    <mergeCell ref="DW16:EM16"/>
    <mergeCell ref="EN17:FD17"/>
    <mergeCell ref="DW22:EM22"/>
    <mergeCell ref="EN18:FD18"/>
    <mergeCell ref="EN13:FD13"/>
    <mergeCell ref="DW23:EM23"/>
    <mergeCell ref="AG22:DE22"/>
    <mergeCell ref="A9:AF9"/>
    <mergeCell ref="DF22:DV22"/>
    <mergeCell ref="DF19:DV19"/>
    <mergeCell ref="EN23:FD23"/>
    <mergeCell ref="DF9:DV9"/>
    <mergeCell ref="DW9:EM9"/>
    <mergeCell ref="EN9:FD9"/>
    <mergeCell ref="A21:AF21"/>
    <mergeCell ref="A10:AF10"/>
    <mergeCell ref="AG10:DE10"/>
    <mergeCell ref="DF10:DV10"/>
    <mergeCell ref="DF4:DV8"/>
    <mergeCell ref="AG25:DE25"/>
    <mergeCell ref="EN10:FD10"/>
    <mergeCell ref="AG4:DE8"/>
    <mergeCell ref="A23:AF23"/>
    <mergeCell ref="AG23:DE23"/>
    <mergeCell ref="DF23:DV23"/>
    <mergeCell ref="DW4:EM8"/>
    <mergeCell ref="EN4:FD8"/>
    <mergeCell ref="A3:FD3"/>
    <mergeCell ref="A2:FD2"/>
    <mergeCell ref="A4:AF8"/>
    <mergeCell ref="AG9:DE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19"/>
  <sheetViews>
    <sheetView tabSelected="1" view="pageBreakPreview" zoomScaleSheetLayoutView="100" zoomScalePageLayoutView="0" workbookViewId="0" topLeftCell="A1">
      <selection activeCell="W23" sqref="W23:X23"/>
    </sheetView>
  </sheetViews>
  <sheetFormatPr defaultColWidth="0.875" defaultRowHeight="12.75"/>
  <cols>
    <col min="1" max="16384" width="0.875" style="2" customWidth="1"/>
  </cols>
  <sheetData>
    <row r="1" spans="17:160" s="8" customFormat="1" ht="12.75" customHeight="1"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FD1" s="10" t="s">
        <v>24</v>
      </c>
    </row>
    <row r="2" spans="17:132" s="9" customFormat="1" ht="13.5" customHeight="1"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</row>
    <row r="3" spans="1:160" s="9" customFormat="1" ht="13.5" customHeight="1">
      <c r="A3" s="222" t="s">
        <v>141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</row>
    <row r="4" spans="1:160" s="9" customFormat="1" ht="6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</row>
    <row r="5" spans="1:160" s="1" customFormat="1" ht="12.75" customHeight="1">
      <c r="A5" s="223" t="s">
        <v>26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5" t="s">
        <v>81</v>
      </c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7"/>
      <c r="BJ5" s="225" t="s">
        <v>82</v>
      </c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7"/>
      <c r="DF5" s="224" t="s">
        <v>17</v>
      </c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</row>
    <row r="6" spans="1:160" s="1" customFormat="1" ht="29.2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8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30"/>
      <c r="BJ6" s="228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30"/>
      <c r="DF6" s="14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6"/>
      <c r="DW6" s="14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6"/>
      <c r="EN6" s="14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6"/>
    </row>
    <row r="7" spans="1:160" s="1" customFormat="1" ht="12.7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8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30"/>
      <c r="BJ7" s="228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30"/>
      <c r="DF7" s="240" t="s">
        <v>35</v>
      </c>
      <c r="DG7" s="107"/>
      <c r="DH7" s="107"/>
      <c r="DI7" s="107"/>
      <c r="DJ7" s="107"/>
      <c r="DK7" s="107"/>
      <c r="DL7" s="107"/>
      <c r="DM7" s="237" t="s">
        <v>94</v>
      </c>
      <c r="DN7" s="237"/>
      <c r="DO7" s="237"/>
      <c r="DP7" s="237"/>
      <c r="DQ7" s="241" t="s">
        <v>25</v>
      </c>
      <c r="DR7" s="241"/>
      <c r="DS7" s="241"/>
      <c r="DT7" s="241"/>
      <c r="DU7" s="241"/>
      <c r="DV7" s="242"/>
      <c r="DW7" s="240" t="s">
        <v>35</v>
      </c>
      <c r="DX7" s="107"/>
      <c r="DY7" s="107"/>
      <c r="DZ7" s="107"/>
      <c r="EA7" s="107"/>
      <c r="EB7" s="107"/>
      <c r="EC7" s="107"/>
      <c r="ED7" s="237"/>
      <c r="EE7" s="237"/>
      <c r="EF7" s="237"/>
      <c r="EG7" s="237"/>
      <c r="EH7" s="241" t="s">
        <v>25</v>
      </c>
      <c r="EI7" s="241"/>
      <c r="EJ7" s="241"/>
      <c r="EK7" s="241"/>
      <c r="EL7" s="241"/>
      <c r="EM7" s="242"/>
      <c r="EN7" s="240" t="s">
        <v>35</v>
      </c>
      <c r="EO7" s="107"/>
      <c r="EP7" s="107"/>
      <c r="EQ7" s="107"/>
      <c r="ER7" s="107"/>
      <c r="ES7" s="107"/>
      <c r="ET7" s="107"/>
      <c r="EU7" s="237"/>
      <c r="EV7" s="237"/>
      <c r="EW7" s="237"/>
      <c r="EX7" s="237"/>
      <c r="EY7" s="241" t="s">
        <v>25</v>
      </c>
      <c r="EZ7" s="241"/>
      <c r="FA7" s="241"/>
      <c r="FB7" s="241"/>
      <c r="FC7" s="241"/>
      <c r="FD7" s="242"/>
    </row>
    <row r="8" spans="1:160" s="1" customFormat="1" ht="31.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31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3"/>
      <c r="BJ8" s="231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3"/>
      <c r="DF8" s="17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18"/>
      <c r="DW8" s="17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18"/>
      <c r="EN8" s="45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7"/>
    </row>
    <row r="9" spans="1:160" s="19" customFormat="1" ht="13.5" customHeight="1">
      <c r="A9" s="238">
        <v>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178">
        <v>2</v>
      </c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80"/>
      <c r="BJ9" s="178">
        <v>3</v>
      </c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80"/>
      <c r="DF9" s="238">
        <v>4</v>
      </c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>
        <v>5</v>
      </c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>
        <v>6</v>
      </c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</row>
    <row r="10" spans="1:160" s="12" customFormat="1" ht="30" customHeight="1">
      <c r="A10" s="48" t="s">
        <v>146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60"/>
      <c r="AS10" s="211" t="s">
        <v>99</v>
      </c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3"/>
      <c r="BJ10" s="211" t="s">
        <v>142</v>
      </c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3"/>
      <c r="DF10" s="239">
        <v>-3802103.2</v>
      </c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</row>
    <row r="11" spans="1:160" s="12" customFormat="1" ht="24.75" customHeight="1">
      <c r="A11" s="48" t="s">
        <v>147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60"/>
      <c r="AS11" s="211" t="s">
        <v>99</v>
      </c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3"/>
      <c r="BJ11" s="211" t="s">
        <v>143</v>
      </c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3"/>
      <c r="DF11" s="224">
        <v>4285257.08</v>
      </c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</row>
    <row r="12" spans="1:160" s="12" customFormat="1" ht="13.5" customHeight="1">
      <c r="A12" s="4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60"/>
      <c r="AS12" s="211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3"/>
      <c r="BJ12" s="211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3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</row>
    <row r="13" spans="1:160" s="12" customFormat="1" ht="13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 t="s">
        <v>13</v>
      </c>
      <c r="AR13" s="20"/>
      <c r="AS13" s="211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3"/>
      <c r="BJ13" s="211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3"/>
      <c r="DF13" s="224">
        <f>DF10+DF11</f>
        <v>483153.8799999999</v>
      </c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</row>
    <row r="14" spans="1:143" s="1" customFormat="1" ht="1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</row>
    <row r="15" spans="125:143" s="1" customFormat="1" ht="12"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</row>
    <row r="16" spans="1:141" s="1" customFormat="1" ht="12.75" customHeight="1">
      <c r="A16" s="1" t="s">
        <v>14</v>
      </c>
      <c r="N16" s="90" t="s">
        <v>83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6"/>
      <c r="AO16" s="6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6"/>
      <c r="BI16" s="6"/>
      <c r="BJ16" s="90" t="s">
        <v>144</v>
      </c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7"/>
      <c r="CK16" s="7"/>
      <c r="CL16" s="235" t="s">
        <v>145</v>
      </c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</row>
    <row r="17" spans="14:109" s="24" customFormat="1" ht="12" customHeight="1">
      <c r="N17" s="123" t="s">
        <v>15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36"/>
      <c r="AO17" s="36"/>
      <c r="AP17" s="124" t="s">
        <v>1</v>
      </c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36"/>
      <c r="BI17" s="36"/>
      <c r="BJ17" s="124" t="s">
        <v>2</v>
      </c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36"/>
      <c r="CK17" s="36"/>
      <c r="CL17" s="124" t="s">
        <v>16</v>
      </c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</row>
    <row r="18" spans="105:110" s="1" customFormat="1" ht="9" customHeight="1">
      <c r="DA18" s="5"/>
      <c r="DB18" s="5"/>
      <c r="DC18" s="5"/>
      <c r="DD18" s="5"/>
      <c r="DE18" s="5"/>
      <c r="DF18" s="5"/>
    </row>
    <row r="19" spans="1:38" s="1" customFormat="1" ht="12">
      <c r="A19" s="234" t="s">
        <v>3</v>
      </c>
      <c r="B19" s="234"/>
      <c r="C19" s="235" t="s">
        <v>158</v>
      </c>
      <c r="D19" s="235"/>
      <c r="E19" s="235"/>
      <c r="F19" s="235"/>
      <c r="G19" s="236" t="s">
        <v>3</v>
      </c>
      <c r="H19" s="236"/>
      <c r="I19" s="235" t="s">
        <v>157</v>
      </c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4">
        <v>20</v>
      </c>
      <c r="AA19" s="234"/>
      <c r="AB19" s="234"/>
      <c r="AC19" s="234"/>
      <c r="AD19" s="237" t="s">
        <v>94</v>
      </c>
      <c r="AE19" s="237"/>
      <c r="AF19" s="237"/>
      <c r="AG19" s="236" t="s">
        <v>5</v>
      </c>
      <c r="AH19" s="236"/>
      <c r="AI19" s="236"/>
      <c r="AL19" s="5"/>
    </row>
    <row r="20" ht="3" customHeight="1"/>
  </sheetData>
  <sheetProtection/>
  <mergeCells count="58">
    <mergeCell ref="EN7:ET7"/>
    <mergeCell ref="EU7:EX7"/>
    <mergeCell ref="EY7:FD7"/>
    <mergeCell ref="BJ13:DE13"/>
    <mergeCell ref="DF13:DV13"/>
    <mergeCell ref="DW13:EM13"/>
    <mergeCell ref="EN13:FD13"/>
    <mergeCell ref="DF7:DL7"/>
    <mergeCell ref="DM7:DP7"/>
    <mergeCell ref="DQ7:DV7"/>
    <mergeCell ref="DW7:EC7"/>
    <mergeCell ref="ED7:EG7"/>
    <mergeCell ref="EH7:EM7"/>
    <mergeCell ref="EN11:FD11"/>
    <mergeCell ref="A12:AR12"/>
    <mergeCell ref="AS12:BI12"/>
    <mergeCell ref="BJ12:DE12"/>
    <mergeCell ref="DF12:DV12"/>
    <mergeCell ref="DW12:EM12"/>
    <mergeCell ref="EN12:FD12"/>
    <mergeCell ref="EN9:FD9"/>
    <mergeCell ref="A10:AR10"/>
    <mergeCell ref="AS10:BI10"/>
    <mergeCell ref="BJ10:DE10"/>
    <mergeCell ref="DF10:DV10"/>
    <mergeCell ref="DW10:EM10"/>
    <mergeCell ref="EN10:FD10"/>
    <mergeCell ref="CL17:DE17"/>
    <mergeCell ref="BJ9:DE9"/>
    <mergeCell ref="DF9:DV9"/>
    <mergeCell ref="DF11:DV11"/>
    <mergeCell ref="DW11:EM11"/>
    <mergeCell ref="AS11:BI11"/>
    <mergeCell ref="BJ11:DE11"/>
    <mergeCell ref="DW9:EM9"/>
    <mergeCell ref="N16:AM16"/>
    <mergeCell ref="AP16:BG16"/>
    <mergeCell ref="BJ16:CI16"/>
    <mergeCell ref="CL16:DE16"/>
    <mergeCell ref="AS13:BI13"/>
    <mergeCell ref="A9:AR9"/>
    <mergeCell ref="AS9:BI9"/>
    <mergeCell ref="I19:Y19"/>
    <mergeCell ref="Z19:AC19"/>
    <mergeCell ref="AD19:AF19"/>
    <mergeCell ref="N17:AM17"/>
    <mergeCell ref="AP17:BG17"/>
    <mergeCell ref="BJ17:CI17"/>
    <mergeCell ref="A3:FD3"/>
    <mergeCell ref="A5:AR8"/>
    <mergeCell ref="AS5:BI8"/>
    <mergeCell ref="BJ5:DE8"/>
    <mergeCell ref="DF5:FD5"/>
    <mergeCell ref="A19:B19"/>
    <mergeCell ref="C19:F19"/>
    <mergeCell ref="G19:H19"/>
    <mergeCell ref="A11:AR11"/>
    <mergeCell ref="AG19:AI1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2017-02-22T01:01:53Z</cp:lastPrinted>
  <dcterms:created xsi:type="dcterms:W3CDTF">2008-12-24T10:43:19Z</dcterms:created>
  <dcterms:modified xsi:type="dcterms:W3CDTF">2017-02-22T01:01:56Z</dcterms:modified>
  <cp:category/>
  <cp:version/>
  <cp:contentType/>
  <cp:contentStatus/>
</cp:coreProperties>
</file>